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235" tabRatio="891" firstSheet="8" activeTab="12"/>
  </bookViews>
  <sheets>
    <sheet name="单位财务收支总体情况表" sheetId="1" r:id="rId1"/>
    <sheet name=" 单位收入总体情况表 " sheetId="2" r:id="rId2"/>
    <sheet name=" 单位支出总体情况表" sheetId="3" r:id="rId3"/>
    <sheet name="单位财政拨款收支总体情况表" sheetId="4" r:id="rId4"/>
    <sheet name="单位一般公共预算本级财力安排支出情况表" sheetId="5" r:id="rId5"/>
    <sheet name="单位基本支出情况表" sheetId="6" r:id="rId6"/>
    <sheet name="单位政府性基金预算支出情况表" sheetId="7" r:id="rId7"/>
    <sheet name="财政拨款支出明细表（按经济科目分类）" sheetId="8" r:id="rId8"/>
    <sheet name="单位一般公共预算“三公”经费支出情况表" sheetId="9" r:id="rId9"/>
    <sheet name="项目支出绩效目标表（本次下达）04-2" sheetId="10" r:id="rId10"/>
    <sheet name="项目支出绩效目标表（另文下达）04-3" sheetId="11" r:id="rId11"/>
    <sheet name="省对下转移支付绩效目标表" sheetId="12" r:id="rId12"/>
    <sheet name="单位政府采购情况表" sheetId="13" r:id="rId13"/>
  </sheets>
  <definedNames>
    <definedName name="_xlnm.Print_Titles" localSheetId="4">单位一般公共预算本级财力安排支出情况表!$1:14</definedName>
    <definedName name="_xlnm.Print_Titles" localSheetId="5">单位基本支出情况表!$1:8</definedName>
    <definedName name="_xlnm.Print_Titles" localSheetId="6">单位政府性基金预算支出情况表!$1:7</definedName>
    <definedName name="_xlnm.Print_Titles" localSheetId="7">'财政拨款支出明细表（按经济科目分类）'!$1:6</definedName>
    <definedName name="_xlnm.Print_Titles" localSheetId="9">'项目支出绩效目标表（本次下达）04-2'!$1:8</definedName>
    <definedName name="_xlnm.Print_Titles" localSheetId="10">'项目支出绩效目标表（另文下达）04-3'!$1:8</definedName>
    <definedName name="_xlnm.Print_Titles" localSheetId="12">单位政府采购情况表!$1:8</definedName>
  </definedNames>
  <calcPr calcId="144525"/>
</workbook>
</file>

<file path=xl/sharedStrings.xml><?xml version="1.0" encoding="utf-8"?>
<sst xmlns="http://schemas.openxmlformats.org/spreadsheetml/2006/main" count="425">
  <si>
    <t>1 单位财务收支总体情况表</t>
  </si>
  <si>
    <t>单位名称：云南省无线电监测中心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</si>
  <si>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</si>
  <si>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</si>
  <si>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</si>
  <si>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</si>
  <si>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</si>
  <si>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</si>
  <si>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一．一般公共预算财政拨款</t>
  </si>
  <si>
    <t>一．一般公共服务支出</t>
  </si>
  <si>
    <t>二．政府性基金预算财政拨款</t>
  </si>
  <si>
    <t>二．外交支出</t>
  </si>
  <si>
    <t>三．国有资本经营预算财政拨款</t>
  </si>
  <si>
    <t>三．国防支出</t>
  </si>
  <si>
    <t>四．事业收入</t>
  </si>
  <si>
    <t>四．公共安全支出</t>
  </si>
  <si>
    <t>五．事业单位经营收入</t>
  </si>
  <si>
    <t>五．教育支出</t>
  </si>
  <si>
    <t>六．其他收入</t>
  </si>
  <si>
    <t>六．科学技术支出</t>
  </si>
  <si>
    <t>七．上年结转</t>
  </si>
  <si>
    <t>七．文化旅游体育与传媒支出</t>
  </si>
  <si>
    <t>八．社会保障和就业支出</t>
  </si>
  <si>
    <t>九．卫生健康支出</t>
  </si>
  <si>
    <t>十．节能环保支出</t>
  </si>
  <si>
    <t>十一．城乡社区支出</t>
  </si>
  <si>
    <t>十二．农林水支出</t>
  </si>
  <si>
    <t>十三．交通运输支出</t>
  </si>
  <si>
    <t>十四．资源勘探信息等支出</t>
  </si>
  <si>
    <t>十五．商业服务业等支出</t>
  </si>
  <si>
    <t>十六．金融支出</t>
  </si>
  <si>
    <t>十七．援助其他地区支出</t>
  </si>
  <si>
    <t>十八．自然资源海洋气象等支出</t>
  </si>
  <si>
    <t>十九．住房保障支出</t>
  </si>
  <si>
    <t>二十．粮油物资储备支出</t>
  </si>
  <si>
    <t>二十一．灾害防治及应急管理支出</t>
  </si>
  <si>
    <t>二十二．预备费</t>
  </si>
  <si>
    <t>二十三．其他支出</t>
  </si>
  <si>
    <t>收入总计</t>
  </si>
  <si>
    <t>支出总计</t>
  </si>
  <si>
    <t>2 单位收入总体情况表</t>
  </si>
  <si>
    <t>单位：万元</t>
  </si>
  <si>
    <t>2019年预算数</t>
  </si>
  <si>
    <t>3  单位支出总体情况表</t>
  </si>
  <si>
    <t>4 单位财政拨款收支总体情况表</t>
  </si>
  <si>
    <t>一、本年收入</t>
  </si>
  <si>
    <t>一、本年支出</t>
  </si>
  <si>
    <t>（一）一般公共预算财政拨款</t>
  </si>
  <si>
    <t xml:space="preserve">  （一)、一般公共服务支出</t>
  </si>
  <si>
    <t xml:space="preserve">  1、本级财力</t>
  </si>
  <si>
    <t xml:space="preserve">  （二)、外交支出</t>
  </si>
  <si>
    <t xml:space="preserve">  2、专项收入</t>
  </si>
  <si>
    <t xml:space="preserve">  （三)、国防支出</t>
  </si>
  <si>
    <t xml:space="preserve">  3、执法办案补助</t>
  </si>
  <si>
    <t xml:space="preserve">  （四)、公共安全支出</t>
  </si>
  <si>
    <t xml:space="preserve">  4、收费成本补偿</t>
  </si>
  <si>
    <t xml:space="preserve">  （五)、教育支出</t>
  </si>
  <si>
    <r>
      <rPr>
        <sz val="9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5、财政专户管理的收入</t>
    </r>
  </si>
  <si>
    <t xml:space="preserve">  （六)、科学技术支出</t>
  </si>
  <si>
    <t xml:space="preserve">  6、国有资源（资产）有偿使用收入</t>
  </si>
  <si>
    <t xml:space="preserve">  （七)、文化旅游体育与传媒支出</t>
  </si>
  <si>
    <t>（二）政府性基金财政拨款</t>
  </si>
  <si>
    <t xml:space="preserve">  （八)、社会保障和就业支出</t>
  </si>
  <si>
    <t>（三）国有资本经营预算收入</t>
  </si>
  <si>
    <t xml:space="preserve">  （九)、卫生健康支出</t>
  </si>
  <si>
    <r>
      <rPr>
        <sz val="9"/>
        <color indexed="8"/>
        <rFont val="宋体"/>
        <charset val="134"/>
      </rPr>
      <t>二、</t>
    </r>
    <r>
      <rPr>
        <sz val="9"/>
        <color indexed="8"/>
        <rFont val="宋体"/>
        <charset val="134"/>
      </rPr>
      <t>上年结转</t>
    </r>
  </si>
  <si>
    <t xml:space="preserve">  （十)、节能环保支出</t>
  </si>
  <si>
    <t xml:space="preserve">  （十一)、城乡社区支出</t>
  </si>
  <si>
    <t xml:space="preserve">  （十二)、农林水支出</t>
  </si>
  <si>
    <t xml:space="preserve">  （十三)、交通运输支出</t>
  </si>
  <si>
    <t xml:space="preserve">  （十四)、资源勘探信息等支出</t>
  </si>
  <si>
    <t xml:space="preserve">  （十五)、商业服务业等支出</t>
  </si>
  <si>
    <t xml:space="preserve">  （十六)、金融支出</t>
  </si>
  <si>
    <t xml:space="preserve">  （十七)、援助其他地区支出</t>
  </si>
  <si>
    <t xml:space="preserve">  （十八)、自然资源海洋气象等支出</t>
  </si>
  <si>
    <t xml:space="preserve">  （十九)、住房保障支出</t>
  </si>
  <si>
    <t xml:space="preserve">  （二十)、粮油物资储备支出</t>
  </si>
  <si>
    <t xml:space="preserve">  （二十一)、灾害防治及应急管理支出</t>
  </si>
  <si>
    <t xml:space="preserve">  （二十二)、预备费</t>
  </si>
  <si>
    <t xml:space="preserve">  （二十三)、其他支出</t>
  </si>
  <si>
    <t>二、结转下年</t>
  </si>
  <si>
    <t>5单位一般公共预算本级财力安排支出情况表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</si>
  <si>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</si>
  <si>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</si>
  <si>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</si>
  <si>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</si>
  <si>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</si>
  <si>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</si>
  <si>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</si>
  <si>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</si>
  <si>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</si>
  <si>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</si>
  <si>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工资福利支出</t>
  </si>
  <si>
    <t>商品和服务支出</t>
  </si>
  <si>
    <t>对个人和家庭的补助</t>
  </si>
  <si>
    <t>部门预算机动经费</t>
  </si>
  <si>
    <t>小计</t>
  </si>
  <si>
    <t>其中：本次下达</t>
  </si>
  <si>
    <t>类</t>
  </si>
  <si>
    <t>款</t>
  </si>
  <si>
    <t>项</t>
  </si>
  <si>
    <t>人员工资</t>
  </si>
  <si>
    <t>其他支出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</si>
  <si>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</si>
  <si>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</si>
  <si>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</si>
  <si>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</si>
  <si>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</si>
  <si>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</si>
  <si>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</si>
  <si>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</si>
  <si>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</si>
  <si>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</si>
  <si>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</si>
  <si>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</si>
  <si>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</si>
  <si>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</si>
  <si>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</si>
  <si>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</si>
  <si>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</si>
  <si>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</si>
  <si>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</si>
  <si>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</si>
  <si>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</si>
  <si>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</si>
  <si>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</si>
  <si>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</si>
  <si>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</si>
  <si>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</si>
  <si>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</si>
  <si>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</si>
  <si>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</si>
  <si>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</si>
  <si>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</si>
  <si>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</si>
  <si>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</si>
  <si>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</si>
  <si>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云南省工业和信息化厅</t>
  </si>
  <si>
    <t xml:space="preserve">  云南省无线电监测中心</t>
  </si>
  <si>
    <t>208</t>
  </si>
  <si>
    <t xml:space="preserve">    社会保障和就业支出</t>
  </si>
  <si>
    <t>05</t>
  </si>
  <si>
    <t xml:space="preserve">      行政事业单位离退休</t>
  </si>
  <si>
    <t>02</t>
  </si>
  <si>
    <t xml:space="preserve">        事业单位离退休</t>
  </si>
  <si>
    <t xml:space="preserve">        机关事业单位基本养老保险缴费支出</t>
  </si>
  <si>
    <t>215</t>
  </si>
  <si>
    <t xml:space="preserve">    资源勘探信息等支出</t>
  </si>
  <si>
    <t xml:space="preserve">      工业和信息产业监管</t>
  </si>
  <si>
    <t>08</t>
  </si>
  <si>
    <t xml:space="preserve">        无线电监管</t>
  </si>
  <si>
    <t>221</t>
  </si>
  <si>
    <t xml:space="preserve">    住房保障支出</t>
  </si>
  <si>
    <t xml:space="preserve">      住房改革支出</t>
  </si>
  <si>
    <t>01</t>
  </si>
  <si>
    <t xml:space="preserve">        住房公积金</t>
  </si>
  <si>
    <t>6  单位基本支出情况表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</si>
  <si>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</si>
  <si>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</si>
  <si>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</si>
  <si>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</si>
  <si>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</si>
  <si>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</si>
  <si>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</si>
  <si>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</si>
  <si>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</si>
  <si>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</si>
  <si>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</si>
  <si>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</si>
  <si>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</si>
  <si>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</si>
  <si>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</si>
  <si>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</si>
  <si>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</si>
  <si>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</si>
  <si>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</si>
  <si>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301</t>
  </si>
  <si>
    <t xml:space="preserve">    工资福利支出</t>
  </si>
  <si>
    <t xml:space="preserve">      基本工资</t>
  </si>
  <si>
    <t xml:space="preserve">      津贴补贴</t>
  </si>
  <si>
    <t>03</t>
  </si>
  <si>
    <t xml:space="preserve">      奖金</t>
  </si>
  <si>
    <t>07</t>
  </si>
  <si>
    <t xml:space="preserve">      绩效工资</t>
  </si>
  <si>
    <t xml:space="preserve">      机关事业单位基本养老保险缴费</t>
  </si>
  <si>
    <t xml:space="preserve">      其他社会保障缴费</t>
  </si>
  <si>
    <t xml:space="preserve">      住房公积金</t>
  </si>
  <si>
    <t>302</t>
  </si>
  <si>
    <t xml:space="preserve">    商品和服务支出</t>
  </si>
  <si>
    <t xml:space="preserve">      办公费</t>
  </si>
  <si>
    <t xml:space="preserve">      印刷费</t>
  </si>
  <si>
    <t>04</t>
  </si>
  <si>
    <t xml:space="preserve">      手续费</t>
  </si>
  <si>
    <t xml:space="preserve">      水费</t>
  </si>
  <si>
    <t xml:space="preserve">      邮电费</t>
  </si>
  <si>
    <t xml:space="preserve">      差旅费</t>
  </si>
  <si>
    <t xml:space="preserve">      维修（护）费</t>
  </si>
  <si>
    <t xml:space="preserve">      培训费</t>
  </si>
  <si>
    <t xml:space="preserve">      公务接待费</t>
  </si>
  <si>
    <t xml:space="preserve">      劳务费</t>
  </si>
  <si>
    <t xml:space="preserve">      委托业务费</t>
  </si>
  <si>
    <t xml:space="preserve">      工会经费</t>
  </si>
  <si>
    <t xml:space="preserve">      福利费</t>
  </si>
  <si>
    <t>31</t>
  </si>
  <si>
    <t xml:space="preserve">      公务用车运行维护费</t>
  </si>
  <si>
    <t>40</t>
  </si>
  <si>
    <t xml:space="preserve">      税金及附加费用</t>
  </si>
  <si>
    <t>99</t>
  </si>
  <si>
    <t xml:space="preserve">      其他商品和服务支出</t>
  </si>
  <si>
    <t>7  单位政府性基金预算支出情况表</t>
  </si>
  <si>
    <t>功能科目</t>
  </si>
  <si>
    <t>政府性基金预算支出</t>
  </si>
  <si>
    <t>科目名称</t>
  </si>
  <si>
    <t>无</t>
  </si>
  <si>
    <t>备注：本部门2019年无政府性基金预算支出。</t>
  </si>
  <si>
    <t>8 单位财政拨款支出明细表（按经济科目分类）</t>
  </si>
  <si>
    <t>政府预算支出经济分类科目</t>
  </si>
  <si>
    <t>部门预算支出经济分类科目</t>
  </si>
  <si>
    <t>合  计</t>
  </si>
  <si>
    <t>501</t>
  </si>
  <si>
    <t>机关工资福利支出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</si>
  <si>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</si>
  <si>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</si>
  <si>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</si>
  <si>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</si>
  <si>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</si>
  <si>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</si>
  <si>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</si>
  <si>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06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</si>
  <si>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</si>
  <si>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</si>
  <si>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</si>
  <si>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</si>
  <si>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</si>
  <si>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</si>
  <si>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</si>
  <si>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</si>
  <si>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</si>
  <si>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</si>
  <si>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</si>
  <si>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</si>
  <si>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</si>
  <si>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</si>
  <si>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</si>
  <si>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</si>
  <si>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</si>
  <si>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</si>
  <si>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</si>
  <si>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</si>
  <si>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其他商品和服务支出</t>
  </si>
  <si>
    <t>办公费</t>
  </si>
  <si>
    <t>503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</si>
  <si>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</si>
  <si>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</si>
  <si>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</si>
  <si>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</si>
  <si>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</si>
  <si>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</si>
  <si>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</si>
  <si>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</si>
  <si>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</si>
  <si>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</si>
  <si>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</si>
  <si>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</si>
  <si>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</si>
  <si>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</si>
  <si>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</si>
  <si>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</si>
  <si>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</si>
  <si>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</si>
  <si>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</si>
  <si>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</si>
  <si>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</si>
  <si>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</si>
  <si>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</si>
  <si>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</si>
  <si>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</si>
  <si>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</si>
  <si>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</si>
  <si>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506</t>
  </si>
  <si>
    <t>对事业单位资本性补助</t>
  </si>
  <si>
    <t>资本性支出（一）</t>
  </si>
  <si>
    <t>工会经费</t>
  </si>
  <si>
    <t>资本性支出（二）</t>
  </si>
  <si>
    <t>福利费</t>
  </si>
  <si>
    <t>507</t>
  </si>
  <si>
    <t>对企业补助</t>
  </si>
  <si>
    <t>费用补贴</t>
  </si>
  <si>
    <t>39</t>
  </si>
  <si>
    <t>其他交通费用</t>
  </si>
  <si>
    <t>利息补贴</t>
  </si>
  <si>
    <t>税金及附加费用</t>
  </si>
  <si>
    <t>其他对企业补助</t>
  </si>
  <si>
    <t>508</t>
  </si>
  <si>
    <t>对企业资本性支出</t>
  </si>
  <si>
    <t>303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</si>
  <si>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</si>
  <si>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</si>
  <si>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</si>
  <si>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</si>
  <si>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</si>
  <si>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</si>
  <si>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</si>
  <si>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</si>
  <si>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</si>
  <si>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</si>
  <si>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</si>
  <si>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</si>
  <si>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</si>
  <si>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</si>
  <si>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</si>
  <si>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</si>
  <si>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</si>
  <si>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</si>
  <si>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</si>
  <si>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</si>
  <si>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</si>
  <si>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</si>
  <si>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</si>
  <si>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</si>
  <si>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</si>
  <si>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</si>
  <si>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</si>
  <si>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</si>
  <si>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</si>
  <si>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</si>
  <si>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309</t>
  </si>
  <si>
    <t>资本性支出（基本建设）</t>
  </si>
  <si>
    <t>国内债务还本</t>
  </si>
  <si>
    <t>房屋建筑物购建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</si>
  <si>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</si>
  <si>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</si>
  <si>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</si>
  <si>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</si>
  <si>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</si>
  <si>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</si>
  <si>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</si>
  <si>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</si>
  <si>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</si>
  <si>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</si>
  <si>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</si>
  <si>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514</t>
  </si>
  <si>
    <t>预备费及预留</t>
  </si>
  <si>
    <t>预备费</t>
  </si>
  <si>
    <t>其他交通工具购置</t>
  </si>
  <si>
    <t>预留</t>
  </si>
  <si>
    <t>文物和陈列品购置</t>
  </si>
  <si>
    <t>599</t>
  </si>
  <si>
    <t>无形资产购置</t>
  </si>
  <si>
    <t>赠与</t>
  </si>
  <si>
    <t>其他基本建设支出</t>
  </si>
  <si>
    <t>国家赔偿费用支出</t>
  </si>
  <si>
    <t>310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</si>
  <si>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</si>
  <si>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</si>
  <si>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</si>
  <si>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</si>
  <si>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</si>
  <si>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</si>
  <si>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</si>
  <si>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</si>
  <si>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</si>
  <si>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</si>
  <si>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</si>
  <si>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</si>
  <si>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</si>
  <si>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9 单位一般公共预算“三公”经费支出情况表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</si>
  <si>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</si>
  <si>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</si>
  <si>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</si>
  <si>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</si>
  <si>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</si>
  <si>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</si>
  <si>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一、公用经费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</si>
  <si>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</si>
  <si>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</si>
  <si>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</si>
  <si>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</si>
  <si>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</si>
  <si>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二、中央财政无线电管理经费</t>
  </si>
  <si>
    <t>注： 一、按照党中央、国务院有关文件及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二、“三公”经费增减变化原因说明:三公经费合计数2019年较2018年减少11.31万元，原因是公务用车购置费及运行-公务用车运行费减少11.31万元。</t>
  </si>
  <si>
    <t>10 省本级项目支出绩效目标表（本次下达）</t>
  </si>
  <si>
    <t>单位名称．项目名称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</si>
  <si>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</si>
  <si>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</si>
  <si>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</si>
  <si>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</si>
  <si>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</si>
  <si>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</si>
  <si>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</si>
  <si>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11 省本级项目支出绩效目标表（另文下达）</t>
  </si>
  <si>
    <t xml:space="preserve">    国有资产有偿使用收入成本性支出补助资金</t>
  </si>
  <si>
    <t>进一步提升我中心全体职工文明素质和城乡社会文明程度，促进无线电事业可持续发展。1.宣传展示社会主义核心价值观12个主题词和公益广告，制作永久固化社会主义核心价值观标语牌1个；2.以爱国主义、集体主义、社会主义和中华民族优良传统教育为基本内容，加强思想道德和文明建设，培育和践行社会主义核心价值观，构建和谐集体，以科学的理论武装人、以正确的舆论引导人，以高尚的精神塑造人，以优美的环境熏陶人。提高全中心精神文明和物质水平，促进无线电事业可持续发展，更上一个新台阶，成为昆明滇池国家旅游度假区文明单位。3. 建立志愿服务队伍。注册志愿者人数占员工总人数的比例≥50%，在职党员注册志愿者人数占在职党员总数的比例≥90%；</t>
  </si>
  <si>
    <t>产出指标</t>
  </si>
  <si>
    <t>数量指标</t>
  </si>
  <si>
    <t>广泛宣传展示社会主义核心价值观12个主题词和公益广告</t>
  </si>
  <si>
    <t>制作永久固化社会主义核心价值观标语牌1个</t>
  </si>
  <si>
    <t>依据《云南省无线电监测中心2018年迎接度假区文明单位测评表》</t>
  </si>
  <si>
    <t>在单位醒目位置有固化的社会主义核心价值体系24字等内容；单位最显著位置展现出来，办公楼、楼道、绿化带，固化、美化、亮化，与单位企事业文化融合；</t>
  </si>
  <si>
    <t>效益指标</t>
  </si>
  <si>
    <t>社会效益指标</t>
  </si>
  <si>
    <t>提高全中心精神文明和物质水平，成为昆明市滇池国家旅游度假区文明单位，促进无线电事业可持续发展，更上一个新台阶。</t>
  </si>
  <si>
    <t>评上区级文明单位</t>
  </si>
  <si>
    <t>依据《关于做好2018年度区级文明单位评选推荐工作的通知》（昆度文明办[2018]11号）、《度假区文明单位测评体系》。</t>
  </si>
  <si>
    <t>积极配合全国文明城市创建工作的深入开展，牢固树立社会主义价值观，践行社会主义荣辱观，扎实推进思想道德、文化建设，深入开展教育实践活动、专题教育活动和群众性精神文明创建活动，努力提高全体职工的综合素质和文明程度，充分调动全体职工的积极性和创造性。</t>
  </si>
  <si>
    <t>建立志愿服务队伍.</t>
  </si>
  <si>
    <t>注册志愿者人数占员工总人数的比例≥50%，在职党员注册志愿者人数占在职党员总数的比例≥90%；</t>
  </si>
  <si>
    <t>注册志愿者和党员志愿者名单，占比、盖章
提供正式注册名单，有姓名、身份证号、注册号的、比例达到的2分；不是正式的注册的，比例不达标的1分；材料缺失的0分</t>
  </si>
  <si>
    <t>12  省对下转移支付绩效目标表</t>
  </si>
  <si>
    <t>单位名称、项目名称</t>
  </si>
  <si>
    <t>13 单位政府采购情况表</t>
  </si>
  <si>
    <t>预算项目</t>
  </si>
  <si>
    <t>采购项目</t>
  </si>
  <si>
    <t>采购目录</t>
  </si>
  <si>
    <t>数量</t>
  </si>
  <si>
    <t>计量单位</t>
  </si>
  <si>
    <t>面向中小企业预留资金</t>
  </si>
  <si>
    <t>基本支出/项目支出</t>
  </si>
  <si>
    <t>政府性基金</t>
  </si>
  <si>
    <t>国有资本经营收益</t>
  </si>
  <si>
    <t>事业单位经营收入</t>
  </si>
  <si>
    <t xml:space="preserve">    基本支出公用经费</t>
  </si>
  <si>
    <t>软件</t>
  </si>
  <si>
    <t>行业应用软件</t>
  </si>
  <si>
    <t>套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</si>
</sst>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_);[Red]\(#,##0.00\)"/>
    <numFmt numFmtId="178" formatCode="[$-10804]#,##0.00#;\(\-#,##0.00#\);\ "/>
    <numFmt numFmtId="179" formatCode="[$-10804]#,##0.00#;\-#,##0.00#;\ "/>
  </numFmts>
  <fonts count="39">
    <font>
      <sz val="10"/>
      <color indexed="8"/>
      <name val="Arial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3.9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17" borderId="3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4" fillId="0" borderId="0"/>
    <xf numFmtId="41" fontId="1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8" borderId="33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20" borderId="32" applyNumberFormat="0" applyAlignment="0" applyProtection="0">
      <alignment vertical="center"/>
    </xf>
    <xf numFmtId="0" fontId="32" fillId="20" borderId="30" applyNumberFormat="0" applyAlignment="0" applyProtection="0">
      <alignment vertical="center"/>
    </xf>
    <xf numFmtId="0" fontId="26" fillId="11" borderId="28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0" borderId="0"/>
    <xf numFmtId="0" fontId="14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 applyProtection="1">
      <alignment horizontal="right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78" fontId="2" fillId="0" borderId="1" xfId="0" applyNumberFormat="1" applyFont="1" applyBorder="1" applyAlignment="1" applyProtection="1">
      <alignment horizontal="right" wrapText="1" readingOrder="1"/>
      <protection locked="0"/>
    </xf>
    <xf numFmtId="0" fontId="2" fillId="0" borderId="1" xfId="0" applyFont="1" applyBorder="1" applyAlignment="1" applyProtection="1">
      <alignment horizontal="right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78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0" fillId="0" borderId="0" xfId="0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Alignment="1"/>
    <xf numFmtId="0" fontId="0" fillId="0" borderId="0" xfId="0" applyFont="1" applyAlignment="1"/>
    <xf numFmtId="0" fontId="8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9" fillId="0" borderId="6" xfId="5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right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2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8" fillId="4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vertical="center"/>
    </xf>
    <xf numFmtId="176" fontId="13" fillId="0" borderId="6" xfId="0" applyNumberFormat="1" applyFont="1" applyFill="1" applyBorder="1" applyAlignment="1">
      <alignment vertical="center"/>
    </xf>
    <xf numFmtId="9" fontId="13" fillId="0" borderId="6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177" fontId="10" fillId="0" borderId="6" xfId="0" applyNumberFormat="1" applyFont="1" applyBorder="1" applyAlignment="1">
      <alignment horizontal="right" vertical="center"/>
    </xf>
    <xf numFmtId="0" fontId="14" fillId="0" borderId="1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 applyFont="1" applyAlignment="1" applyProtection="1">
      <alignment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178" fontId="15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5" fillId="0" borderId="1" xfId="0" applyFont="1" applyBorder="1" applyAlignment="1" applyProtection="1">
      <alignment vertical="top" wrapText="1" readingOrder="1"/>
      <protection locked="0"/>
    </xf>
    <xf numFmtId="0" fontId="15" fillId="0" borderId="1" xfId="0" applyFont="1" applyBorder="1" applyAlignment="1" applyProtection="1">
      <alignment horizontal="right" vertical="top" wrapText="1" readingOrder="1"/>
      <protection locked="0"/>
    </xf>
    <xf numFmtId="178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0" fontId="10" fillId="0" borderId="0" xfId="0" applyFont="1" applyBorder="1" applyAlignment="1"/>
    <xf numFmtId="0" fontId="10" fillId="0" borderId="0" xfId="0" applyNumberFormat="1" applyFont="1" applyFill="1" applyBorder="1" applyAlignment="1" applyProtection="1">
      <alignment vertical="center"/>
    </xf>
    <xf numFmtId="49" fontId="6" fillId="0" borderId="7" xfId="0" applyNumberFormat="1" applyFont="1" applyFill="1" applyBorder="1" applyAlignment="1"/>
    <xf numFmtId="0" fontId="6" fillId="0" borderId="0" xfId="0" applyFont="1" applyFill="1" applyBorder="1" applyAlignment="1"/>
    <xf numFmtId="0" fontId="12" fillId="0" borderId="0" xfId="0" applyNumberFormat="1" applyFont="1" applyFill="1" applyBorder="1" applyAlignment="1" applyProtection="1">
      <alignment horizontal="right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49" fontId="16" fillId="0" borderId="6" xfId="0" applyNumberFormat="1" applyFont="1" applyFill="1" applyBorder="1" applyAlignment="1"/>
    <xf numFmtId="49" fontId="16" fillId="0" borderId="6" xfId="0" applyNumberFormat="1" applyFont="1" applyFill="1" applyBorder="1" applyAlignment="1">
      <alignment horizontal="center"/>
    </xf>
    <xf numFmtId="0" fontId="16" fillId="0" borderId="6" xfId="0" applyFont="1" applyFill="1" applyBorder="1" applyAlignment="1"/>
    <xf numFmtId="49" fontId="16" fillId="0" borderId="11" xfId="0" applyNumberFormat="1" applyFont="1" applyFill="1" applyBorder="1" applyAlignment="1"/>
    <xf numFmtId="49" fontId="16" fillId="0" borderId="12" xfId="0" applyNumberFormat="1" applyFont="1" applyFill="1" applyBorder="1" applyAlignment="1"/>
    <xf numFmtId="49" fontId="16" fillId="0" borderId="13" xfId="0" applyNumberFormat="1" applyFont="1" applyFill="1" applyBorder="1" applyAlignment="1"/>
    <xf numFmtId="0" fontId="6" fillId="0" borderId="0" xfId="5" applyFont="1" applyFill="1" applyAlignment="1">
      <alignment horizontal="center" wrapText="1"/>
    </xf>
    <xf numFmtId="0" fontId="6" fillId="0" borderId="0" xfId="5" applyFont="1" applyFill="1" applyAlignment="1">
      <alignment wrapText="1"/>
    </xf>
    <xf numFmtId="0" fontId="6" fillId="0" borderId="0" xfId="5" applyFont="1" applyFill="1"/>
    <xf numFmtId="0" fontId="6" fillId="0" borderId="0" xfId="50" applyFont="1" applyFill="1" applyBorder="1" applyAlignment="1"/>
    <xf numFmtId="0" fontId="6" fillId="0" borderId="7" xfId="5" applyNumberFormat="1" applyFont="1" applyFill="1" applyBorder="1" applyAlignment="1">
      <alignment wrapText="1"/>
    </xf>
    <xf numFmtId="0" fontId="17" fillId="0" borderId="14" xfId="5" applyFont="1" applyFill="1" applyBorder="1" applyAlignment="1">
      <alignment horizontal="center" vertical="center" wrapText="1"/>
    </xf>
    <xf numFmtId="0" fontId="17" fillId="0" borderId="15" xfId="5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17" fillId="0" borderId="8" xfId="5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7" fillId="0" borderId="9" xfId="5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4" fillId="0" borderId="11" xfId="5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179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horizontal="right" vertical="center" wrapText="1" readingOrder="1"/>
      <protection locked="0"/>
    </xf>
    <xf numFmtId="0" fontId="4" fillId="0" borderId="27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178" fontId="2" fillId="0" borderId="27" xfId="0" applyNumberFormat="1" applyFont="1" applyBorder="1" applyAlignment="1" applyProtection="1">
      <alignment horizontal="right" wrapText="1" readingOrder="1"/>
      <protection locked="0"/>
    </xf>
    <xf numFmtId="0" fontId="2" fillId="0" borderId="27" xfId="0" applyFont="1" applyBorder="1" applyAlignment="1" applyProtection="1">
      <alignment horizontal="right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178" fontId="15" fillId="0" borderId="27" xfId="0" applyNumberFormat="1" applyFont="1" applyBorder="1" applyAlignment="1" applyProtection="1">
      <alignment horizontal="right" wrapText="1" readingOrder="1"/>
      <protection locked="0"/>
    </xf>
    <xf numFmtId="178" fontId="15" fillId="0" borderId="1" xfId="0" applyNumberFormat="1" applyFont="1" applyBorder="1" applyAlignment="1" applyProtection="1">
      <alignment horizontal="right" wrapText="1" readingOrder="1"/>
      <protection locked="0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vertical="top" wrapText="1" readingOrder="1"/>
      <protection locked="0"/>
    </xf>
    <xf numFmtId="0" fontId="1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Border="1" applyAlignment="1" applyProtection="1">
      <alignment vertical="top" wrapText="1" readingOrder="1"/>
      <protection locked="0"/>
    </xf>
    <xf numFmtId="178" fontId="2" fillId="0" borderId="6" xfId="0" applyNumberFormat="1" applyFont="1" applyBorder="1" applyAlignment="1" applyProtection="1">
      <alignment horizontal="right" wrapText="1" readingOrder="1"/>
      <protection locked="0"/>
    </xf>
    <xf numFmtId="0" fontId="2" fillId="0" borderId="6" xfId="0" applyNumberFormat="1" applyFont="1" applyBorder="1" applyAlignment="1" applyProtection="1">
      <alignment horizontal="right" wrapText="1" readingOrder="1"/>
      <protection locked="0"/>
    </xf>
    <xf numFmtId="0" fontId="15" fillId="0" borderId="6" xfId="0" applyNumberFormat="1" applyFont="1" applyBorder="1" applyAlignment="1" applyProtection="1">
      <alignment horizontal="center" vertical="center" wrapText="1" readingOrder="1"/>
      <protection locked="0"/>
    </xf>
    <xf numFmtId="178" fontId="15" fillId="0" borderId="6" xfId="0" applyNumberFormat="1" applyFont="1" applyBorder="1" applyAlignment="1" applyProtection="1">
      <alignment horizontal="right" wrapText="1" readingOrder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E30"/>
  <sheetViews>
    <sheetView showGridLines="0" workbookViewId="0">
      <selection activeCell="D25" sqref="D25"/>
    </sheetView>
  </sheetViews>
  <sheetFormatPr defaultColWidth="9.13888888888889" defaultRowHeight="13.2" outlineLevelCol="4"/>
  <cols>
    <col min="1" max="1" width="1.13888888888889" style="1" customWidth="1"/>
    <col min="2" max="4" width="40" style="1" customWidth="1"/>
    <col min="5" max="5" width="39.8518518518519" style="1" customWidth="1"/>
    <col min="6" max="6" width="9.13888888888889" style="1" hidden="1" customWidth="1"/>
    <col min="7" max="7" width="0.425925925925926" style="1" customWidth="1"/>
  </cols>
  <sheetData>
    <row r="1" spans="2:5">
      <c r="B1" s="54"/>
      <c r="C1" s="54"/>
      <c r="D1" s="54"/>
      <c r="E1" s="28"/>
    </row>
    <row r="2" ht="39.95" customHeight="1" spans="2:2">
      <c r="B2" s="3" t="s">
        <v>0</v>
      </c>
    </row>
    <row r="3" spans="2:5">
      <c r="B3" s="55" t="s">
        <v>1</v>
      </c>
      <c r="D3" s="56"/>
      <c r="E3" s="28" t="s">
        <v>2</v>
      </c>
    </row>
    <row r="4" ht="20.1" customHeight="1" spans="2:5">
      <c r="B4" s="57" t="s">
        <v>3</v>
      </c>
      <c r="C4" s="17"/>
      <c r="D4" s="57" t="s">
        <v>4</v>
      </c>
      <c r="E4" s="17"/>
    </row>
    <row r="5" ht="14.4" spans="2:5">
      <c r="B5" s="57" t="s">
        <v>5</v>
      </c>
      <c r="C5" s="57" t="s">
        <v>6</v>
      </c>
      <c r="D5" s="57" t="s">
        <v>7</v>
      </c>
      <c r="E5" s="57" t="s">
        <v>6</v>
      </c>
    </row>
    <row r="6" spans="2:5">
      <c r="B6" s="10" t="s">
        <v>8</v>
      </c>
      <c r="C6" s="128">
        <v>558.41</v>
      </c>
      <c r="D6" s="10" t="s">
        <v>9</v>
      </c>
      <c r="E6" s="11">
        <v>0</v>
      </c>
    </row>
    <row r="7" spans="2:5">
      <c r="B7" s="10" t="s">
        <v>10</v>
      </c>
      <c r="C7" s="128">
        <v>0</v>
      </c>
      <c r="D7" s="10" t="s">
        <v>11</v>
      </c>
      <c r="E7" s="11">
        <v>0</v>
      </c>
    </row>
    <row r="8" spans="2:5">
      <c r="B8" s="10" t="s">
        <v>12</v>
      </c>
      <c r="C8" s="128">
        <v>0</v>
      </c>
      <c r="D8" s="10" t="s">
        <v>13</v>
      </c>
      <c r="E8" s="11">
        <v>0</v>
      </c>
    </row>
    <row r="9" spans="2:5">
      <c r="B9" s="10" t="s">
        <v>14</v>
      </c>
      <c r="C9" s="128">
        <v>0</v>
      </c>
      <c r="D9" s="10" t="s">
        <v>15</v>
      </c>
      <c r="E9" s="11">
        <v>0</v>
      </c>
    </row>
    <row r="10" spans="2:5">
      <c r="B10" s="10" t="s">
        <v>16</v>
      </c>
      <c r="C10" s="128">
        <v>0</v>
      </c>
      <c r="D10" s="10" t="s">
        <v>17</v>
      </c>
      <c r="E10" s="11">
        <v>0</v>
      </c>
    </row>
    <row r="11" spans="2:5">
      <c r="B11" s="10" t="s">
        <v>18</v>
      </c>
      <c r="C11" s="128">
        <v>0</v>
      </c>
      <c r="D11" s="10" t="s">
        <v>19</v>
      </c>
      <c r="E11" s="11">
        <v>0</v>
      </c>
    </row>
    <row r="12" spans="2:5">
      <c r="B12" s="10" t="s">
        <v>20</v>
      </c>
      <c r="C12" s="128">
        <v>154.99</v>
      </c>
      <c r="D12" s="10" t="s">
        <v>21</v>
      </c>
      <c r="E12" s="11">
        <v>0</v>
      </c>
    </row>
    <row r="13" spans="2:5">
      <c r="B13" s="10"/>
      <c r="C13" s="129"/>
      <c r="D13" s="10" t="s">
        <v>22</v>
      </c>
      <c r="E13" s="11">
        <v>60.22</v>
      </c>
    </row>
    <row r="14" spans="2:5">
      <c r="B14" s="10"/>
      <c r="C14" s="129"/>
      <c r="D14" s="10" t="s">
        <v>23</v>
      </c>
      <c r="E14" s="11">
        <v>0</v>
      </c>
    </row>
    <row r="15" spans="2:5">
      <c r="B15" s="10"/>
      <c r="C15" s="129"/>
      <c r="D15" s="10" t="s">
        <v>24</v>
      </c>
      <c r="E15" s="11">
        <v>0</v>
      </c>
    </row>
    <row r="16" spans="2:5">
      <c r="B16" s="10"/>
      <c r="C16" s="129"/>
      <c r="D16" s="10" t="s">
        <v>25</v>
      </c>
      <c r="E16" s="11">
        <v>0</v>
      </c>
    </row>
    <row r="17" ht="15" customHeight="1" spans="2:5">
      <c r="B17" s="10"/>
      <c r="C17" s="129"/>
      <c r="D17" s="10" t="s">
        <v>26</v>
      </c>
      <c r="E17" s="11">
        <v>0</v>
      </c>
    </row>
    <row r="18" ht="15" customHeight="1" spans="2:5">
      <c r="B18" s="10"/>
      <c r="C18" s="129"/>
      <c r="D18" s="10" t="s">
        <v>27</v>
      </c>
      <c r="E18" s="11">
        <v>0</v>
      </c>
    </row>
    <row r="19" ht="15" customHeight="1" spans="2:5">
      <c r="B19" s="10"/>
      <c r="C19" s="129"/>
      <c r="D19" s="10" t="s">
        <v>28</v>
      </c>
      <c r="E19" s="11">
        <v>614.59</v>
      </c>
    </row>
    <row r="20" ht="15" customHeight="1" spans="2:5">
      <c r="B20" s="10"/>
      <c r="C20" s="129"/>
      <c r="D20" s="10" t="s">
        <v>29</v>
      </c>
      <c r="E20" s="11">
        <v>0</v>
      </c>
    </row>
    <row r="21" ht="15" customHeight="1" spans="2:5">
      <c r="B21" s="10"/>
      <c r="C21" s="129"/>
      <c r="D21" s="10" t="s">
        <v>30</v>
      </c>
      <c r="E21" s="11">
        <v>0</v>
      </c>
    </row>
    <row r="22" ht="15" customHeight="1" spans="2:5">
      <c r="B22" s="10"/>
      <c r="C22" s="129"/>
      <c r="D22" s="10" t="s">
        <v>31</v>
      </c>
      <c r="E22" s="11">
        <v>0</v>
      </c>
    </row>
    <row r="23" ht="15" customHeight="1" spans="2:5">
      <c r="B23" s="10"/>
      <c r="C23" s="129"/>
      <c r="D23" s="10" t="s">
        <v>32</v>
      </c>
      <c r="E23" s="11">
        <v>0</v>
      </c>
    </row>
    <row r="24" ht="15" customHeight="1" spans="2:5">
      <c r="B24" s="10"/>
      <c r="C24" s="129"/>
      <c r="D24" s="10" t="s">
        <v>33</v>
      </c>
      <c r="E24" s="11">
        <v>38.59</v>
      </c>
    </row>
    <row r="25" ht="15" customHeight="1" spans="2:5">
      <c r="B25" s="10"/>
      <c r="C25" s="129"/>
      <c r="D25" s="10" t="s">
        <v>34</v>
      </c>
      <c r="E25" s="11">
        <v>0</v>
      </c>
    </row>
    <row r="26" spans="2:5">
      <c r="B26" s="10"/>
      <c r="C26" s="129"/>
      <c r="D26" s="10" t="s">
        <v>35</v>
      </c>
      <c r="E26" s="11">
        <v>0</v>
      </c>
    </row>
    <row r="27" spans="2:5">
      <c r="B27" s="10"/>
      <c r="C27" s="129"/>
      <c r="D27" s="10" t="s">
        <v>36</v>
      </c>
      <c r="E27" s="11">
        <v>0</v>
      </c>
    </row>
    <row r="28" ht="15" customHeight="1" spans="2:5">
      <c r="B28" s="10"/>
      <c r="C28" s="129"/>
      <c r="D28" s="10" t="s">
        <v>37</v>
      </c>
      <c r="E28" s="11">
        <v>0</v>
      </c>
    </row>
    <row r="29" ht="15" customHeight="1" spans="2:5">
      <c r="B29" s="130" t="s">
        <v>38</v>
      </c>
      <c r="C29" s="131">
        <v>713.4</v>
      </c>
      <c r="D29" s="130" t="s">
        <v>39</v>
      </c>
      <c r="E29" s="132">
        <v>713.4</v>
      </c>
    </row>
    <row r="30" ht="2.25" customHeight="1"/>
  </sheetData>
  <mergeCells count="4">
    <mergeCell ref="B2:E2"/>
    <mergeCell ref="B3:C3"/>
    <mergeCell ref="B4:C4"/>
    <mergeCell ref="D4:E4"/>
  </mergeCells>
  <printOptions horizontalCentered="1"/>
  <pageMargins left="0.590277777777778" right="0.590277777777778" top="0.590277777777778" bottom="0.590277777777778" header="0.298611111111111" footer="0.298611111111111"/>
  <pageSetup paperSize="9" scale="85" fitToHeight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I9"/>
  <sheetViews>
    <sheetView showGridLines="0" topLeftCell="B1" workbookViewId="0">
      <selection activeCell="B4" sqref="B4:I4"/>
    </sheetView>
  </sheetViews>
  <sheetFormatPr defaultColWidth="9.13888888888889" defaultRowHeight="13.2"/>
  <cols>
    <col min="1" max="1" width="0.425925925925926" style="1" customWidth="1"/>
    <col min="2" max="2" width="20.712962962963" style="1" customWidth="1"/>
    <col min="3" max="3" width="51.287037037037" style="1" customWidth="1"/>
    <col min="4" max="5" width="17.1388888888889" style="1" customWidth="1"/>
    <col min="6" max="7" width="19" style="1" customWidth="1"/>
    <col min="8" max="8" width="28.5740740740741" style="1" customWidth="1"/>
    <col min="9" max="9" width="28.4259259259259" style="1" customWidth="1"/>
    <col min="10" max="10" width="9.13888888888889" style="1" hidden="1" customWidth="1"/>
    <col min="11" max="11" width="0.574074074074074" style="1" customWidth="1"/>
  </cols>
  <sheetData>
    <row r="1" ht="10.35" customHeight="1"/>
    <row r="2" ht="17.1" customHeight="1" spans="2:2">
      <c r="B2" s="28"/>
    </row>
    <row r="3" ht="0.95" customHeight="1"/>
    <row r="4" ht="49.15" customHeight="1" spans="2:2">
      <c r="B4" s="29" t="s">
        <v>381</v>
      </c>
    </row>
    <row r="5" ht="5.1" customHeight="1"/>
    <row r="6" ht="14.4" spans="2:9">
      <c r="B6" s="30" t="s">
        <v>1</v>
      </c>
      <c r="D6" s="30"/>
      <c r="E6" s="31"/>
      <c r="F6" s="31"/>
      <c r="G6" s="31"/>
      <c r="H6" s="31"/>
      <c r="I6" s="31"/>
    </row>
    <row r="7" ht="28.8" spans="2:9">
      <c r="B7" s="32" t="s">
        <v>382</v>
      </c>
      <c r="C7" s="32" t="s">
        <v>383</v>
      </c>
      <c r="D7" s="32" t="s">
        <v>384</v>
      </c>
      <c r="E7" s="32" t="s">
        <v>385</v>
      </c>
      <c r="F7" s="32" t="s">
        <v>386</v>
      </c>
      <c r="G7" s="32" t="s">
        <v>387</v>
      </c>
      <c r="H7" s="32" t="s">
        <v>388</v>
      </c>
      <c r="I7" s="32" t="s">
        <v>389</v>
      </c>
    </row>
    <row r="8" spans="2:9">
      <c r="B8" s="33" t="s">
        <v>108</v>
      </c>
      <c r="C8" s="33" t="s">
        <v>109</v>
      </c>
      <c r="D8" s="33" t="s">
        <v>110</v>
      </c>
      <c r="E8" s="33" t="s">
        <v>111</v>
      </c>
      <c r="F8" s="33" t="s">
        <v>112</v>
      </c>
      <c r="G8" s="33" t="s">
        <v>113</v>
      </c>
      <c r="H8" s="33" t="s">
        <v>114</v>
      </c>
      <c r="I8" s="33" t="s">
        <v>115</v>
      </c>
    </row>
    <row r="9" ht="5.65" customHeight="1"/>
  </sheetData>
  <mergeCells count="3">
    <mergeCell ref="B2:I2"/>
    <mergeCell ref="B4:I4"/>
    <mergeCell ref="B6:C6"/>
  </mergeCells>
  <printOptions horizontalCentered="1"/>
  <pageMargins left="0.590277777777778" right="0.590277777777778" top="0.590277777777778" bottom="0.590277777777778" header="0.298611111111111" footer="0.298611111111111"/>
  <pageSetup paperSize="9" scale="67" fitToHeight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I14"/>
  <sheetViews>
    <sheetView showGridLines="0" topLeftCell="B1" workbookViewId="0">
      <selection activeCell="B4" sqref="B4:I4"/>
    </sheetView>
  </sheetViews>
  <sheetFormatPr defaultColWidth="9.13888888888889" defaultRowHeight="13.2"/>
  <cols>
    <col min="1" max="1" width="0.425925925925926" style="1" customWidth="1"/>
    <col min="2" max="2" width="20.712962962963" style="1" customWidth="1"/>
    <col min="3" max="3" width="51.287037037037" style="1" customWidth="1"/>
    <col min="4" max="5" width="17.1388888888889" style="1" customWidth="1"/>
    <col min="6" max="7" width="19" style="1" customWidth="1"/>
    <col min="8" max="8" width="28.5740740740741" style="1" customWidth="1"/>
    <col min="9" max="9" width="28.4259259259259" style="1" customWidth="1"/>
    <col min="10" max="10" width="9.13888888888889" style="1" hidden="1" customWidth="1"/>
    <col min="11" max="11" width="0.574074074074074" style="1" customWidth="1"/>
  </cols>
  <sheetData>
    <row r="1" ht="10.35" customHeight="1"/>
    <row r="2" ht="17.1" customHeight="1" spans="2:2">
      <c r="B2" s="28"/>
    </row>
    <row r="3" ht="0.95" customHeight="1"/>
    <row r="4" ht="49.15" customHeight="1" spans="2:2">
      <c r="B4" s="29" t="s">
        <v>390</v>
      </c>
    </row>
    <row r="5" ht="5.1" customHeight="1"/>
    <row r="6" ht="14.4" spans="2:9">
      <c r="B6" s="30" t="s">
        <v>1</v>
      </c>
      <c r="D6" s="30"/>
      <c r="E6" s="31"/>
      <c r="F6" s="31"/>
      <c r="G6" s="31"/>
      <c r="H6" s="31"/>
      <c r="I6" s="31"/>
    </row>
    <row r="7" ht="28.8" spans="2:9">
      <c r="B7" s="32" t="s">
        <v>382</v>
      </c>
      <c r="C7" s="32" t="s">
        <v>383</v>
      </c>
      <c r="D7" s="32" t="s">
        <v>384</v>
      </c>
      <c r="E7" s="32" t="s">
        <v>385</v>
      </c>
      <c r="F7" s="32" t="s">
        <v>386</v>
      </c>
      <c r="G7" s="32" t="s">
        <v>387</v>
      </c>
      <c r="H7" s="32" t="s">
        <v>388</v>
      </c>
      <c r="I7" s="32" t="s">
        <v>389</v>
      </c>
    </row>
    <row r="8" spans="2:9">
      <c r="B8" s="33" t="s">
        <v>108</v>
      </c>
      <c r="C8" s="33" t="s">
        <v>109</v>
      </c>
      <c r="D8" s="33" t="s">
        <v>110</v>
      </c>
      <c r="E8" s="33" t="s">
        <v>111</v>
      </c>
      <c r="F8" s="33" t="s">
        <v>112</v>
      </c>
      <c r="G8" s="33" t="s">
        <v>113</v>
      </c>
      <c r="H8" s="33" t="s">
        <v>114</v>
      </c>
      <c r="I8" s="33" t="s">
        <v>115</v>
      </c>
    </row>
    <row r="9" spans="2:9">
      <c r="B9" s="13"/>
      <c r="C9" s="13"/>
      <c r="D9" s="13"/>
      <c r="E9" s="18"/>
      <c r="F9" s="18"/>
      <c r="G9" s="18"/>
      <c r="H9" s="18"/>
      <c r="I9" s="18"/>
    </row>
    <row r="10" spans="2:9">
      <c r="B10" s="13" t="s">
        <v>138</v>
      </c>
      <c r="C10" s="13"/>
      <c r="D10" s="13"/>
      <c r="E10" s="18"/>
      <c r="F10" s="18"/>
      <c r="G10" s="18"/>
      <c r="H10" s="18"/>
      <c r="I10" s="18"/>
    </row>
    <row r="11" ht="54" spans="2:9">
      <c r="B11" s="13" t="s">
        <v>391</v>
      </c>
      <c r="C11" s="13" t="s">
        <v>392</v>
      </c>
      <c r="D11" s="13" t="s">
        <v>393</v>
      </c>
      <c r="E11" s="13" t="s">
        <v>394</v>
      </c>
      <c r="F11" s="13" t="s">
        <v>395</v>
      </c>
      <c r="G11" s="13" t="s">
        <v>396</v>
      </c>
      <c r="H11" s="13" t="s">
        <v>397</v>
      </c>
      <c r="I11" s="13" t="s">
        <v>398</v>
      </c>
    </row>
    <row r="12" ht="86.4" spans="2:9">
      <c r="B12" s="6"/>
      <c r="C12" s="6"/>
      <c r="D12" s="13" t="s">
        <v>399</v>
      </c>
      <c r="E12" s="13" t="s">
        <v>400</v>
      </c>
      <c r="F12" s="13" t="s">
        <v>401</v>
      </c>
      <c r="G12" s="13" t="s">
        <v>402</v>
      </c>
      <c r="H12" s="13" t="s">
        <v>403</v>
      </c>
      <c r="I12" s="13" t="s">
        <v>404</v>
      </c>
    </row>
    <row r="13" ht="64.8" spans="2:9">
      <c r="B13" s="7"/>
      <c r="C13" s="7"/>
      <c r="D13" s="13" t="s">
        <v>399</v>
      </c>
      <c r="E13" s="13" t="s">
        <v>400</v>
      </c>
      <c r="F13" s="13" t="s">
        <v>405</v>
      </c>
      <c r="G13" s="13" t="s">
        <v>406</v>
      </c>
      <c r="H13" s="13" t="s">
        <v>397</v>
      </c>
      <c r="I13" s="13" t="s">
        <v>407</v>
      </c>
    </row>
    <row r="14" ht="5.65" customHeight="1"/>
  </sheetData>
  <mergeCells count="5">
    <mergeCell ref="B2:I2"/>
    <mergeCell ref="B4:I4"/>
    <mergeCell ref="B6:C6"/>
    <mergeCell ref="B11:B13"/>
    <mergeCell ref="C11:C13"/>
  </mergeCells>
  <printOptions horizontalCentered="1"/>
  <pageMargins left="0.590277777777778" right="0.590277777777778" top="0.590277777777778" bottom="0.590277777777778" header="0.298611111111111" footer="0.298611111111111"/>
  <pageSetup paperSize="9" scale="67" fitToHeight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E1" sqref="A$1:H$1048576"/>
    </sheetView>
  </sheetViews>
  <sheetFormatPr defaultColWidth="9.13888888888889" defaultRowHeight="12" outlineLevelRow="6" outlineLevelCol="7"/>
  <cols>
    <col min="1" max="1" width="9.13888888888889" style="20"/>
    <col min="2" max="2" width="24.712962962963" style="20" customWidth="1"/>
    <col min="3" max="4" width="11.712962962963" style="20" customWidth="1"/>
    <col min="5" max="5" width="14.8518518518519" style="20" customWidth="1"/>
    <col min="6" max="6" width="17.287037037037" style="20" customWidth="1"/>
    <col min="7" max="7" width="18.8518518518519" style="20" customWidth="1"/>
    <col min="8" max="8" width="9.13888888888889" style="20" customWidth="1"/>
    <col min="9" max="16384" width="9.13888888888889" style="20"/>
  </cols>
  <sheetData>
    <row r="1" s="19" customFormat="1" ht="13.2" spans="1:5">
      <c r="A1" s="21"/>
      <c r="B1" s="22"/>
      <c r="C1" s="22"/>
      <c r="D1" s="22"/>
      <c r="E1" s="22"/>
    </row>
    <row r="2" ht="21" spans="1:8">
      <c r="A2" s="23" t="s">
        <v>408</v>
      </c>
      <c r="B2" s="23"/>
      <c r="C2" s="23"/>
      <c r="D2" s="23"/>
      <c r="E2" s="23"/>
      <c r="F2" s="23"/>
      <c r="G2" s="23"/>
      <c r="H2" s="23"/>
    </row>
    <row r="3" ht="14.4" spans="1:1">
      <c r="A3" s="24" t="s">
        <v>1</v>
      </c>
    </row>
    <row r="4" ht="44.25" customHeight="1" spans="1:8">
      <c r="A4" s="25" t="s">
        <v>409</v>
      </c>
      <c r="B4" s="25" t="s">
        <v>383</v>
      </c>
      <c r="C4" s="25" t="s">
        <v>384</v>
      </c>
      <c r="D4" s="25" t="s">
        <v>385</v>
      </c>
      <c r="E4" s="25" t="s">
        <v>386</v>
      </c>
      <c r="F4" s="25" t="s">
        <v>387</v>
      </c>
      <c r="G4" s="25" t="s">
        <v>388</v>
      </c>
      <c r="H4" s="25" t="s">
        <v>389</v>
      </c>
    </row>
    <row r="5" ht="21" customHeight="1" spans="1:8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7</v>
      </c>
      <c r="H5" s="25">
        <v>8</v>
      </c>
    </row>
    <row r="6" ht="33" customHeight="1" spans="1:8">
      <c r="A6" s="26" t="s">
        <v>213</v>
      </c>
      <c r="B6" s="27"/>
      <c r="C6" s="27"/>
      <c r="D6" s="26"/>
      <c r="E6" s="26"/>
      <c r="F6" s="26"/>
      <c r="G6" s="26"/>
      <c r="H6" s="26"/>
    </row>
    <row r="7" ht="24" customHeight="1" spans="1:8">
      <c r="A7" s="27"/>
      <c r="B7" s="27"/>
      <c r="C7" s="27"/>
      <c r="D7" s="26"/>
      <c r="E7" s="26"/>
      <c r="F7" s="26"/>
      <c r="G7" s="26"/>
      <c r="H7" s="26"/>
    </row>
  </sheetData>
  <mergeCells count="1">
    <mergeCell ref="A2:H2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B1:W12"/>
  <sheetViews>
    <sheetView showGridLines="0" tabSelected="1" workbookViewId="0">
      <selection activeCell="B10" sqref="$A10:$XFD10"/>
    </sheetView>
  </sheetViews>
  <sheetFormatPr defaultColWidth="9.13888888888889" defaultRowHeight="13.2"/>
  <cols>
    <col min="1" max="1" width="0.138888888888889" style="1" customWidth="1"/>
    <col min="2" max="2" width="26.4259259259259" style="1" customWidth="1"/>
    <col min="3" max="3" width="23.712962962963" style="1" customWidth="1"/>
    <col min="4" max="4" width="14.287037037037" style="1" customWidth="1"/>
    <col min="5" max="6" width="5.71296296296296" style="1" customWidth="1"/>
    <col min="7" max="8" width="9.42592592592593" style="1" customWidth="1"/>
    <col min="9" max="15" width="10.712962962963" style="1" customWidth="1"/>
    <col min="16" max="16" width="14.287037037037" style="1" customWidth="1"/>
    <col min="17" max="17" width="9.42592592592593" style="1" customWidth="1"/>
    <col min="18" max="23" width="10.712962962963" style="1" customWidth="1"/>
    <col min="24" max="24" width="9.13888888888889" style="1" hidden="1" customWidth="1"/>
  </cols>
  <sheetData>
    <row r="1" ht="17.1" customHeight="1" spans="2:2">
      <c r="B1" s="2"/>
    </row>
    <row r="2" ht="44.45" customHeight="1" spans="2:2">
      <c r="B2" s="3" t="s">
        <v>410</v>
      </c>
    </row>
    <row r="3" ht="17.1" customHeight="1" spans="2:9">
      <c r="B3" s="4" t="s">
        <v>1</v>
      </c>
      <c r="I3" s="2" t="s">
        <v>41</v>
      </c>
    </row>
    <row r="4" ht="14.4" spans="2:23">
      <c r="B4" s="5" t="s">
        <v>411</v>
      </c>
      <c r="C4" s="5" t="s">
        <v>412</v>
      </c>
      <c r="D4" s="5" t="s">
        <v>413</v>
      </c>
      <c r="E4" s="5" t="s">
        <v>414</v>
      </c>
      <c r="F4" s="5" t="s">
        <v>415</v>
      </c>
      <c r="G4" s="5" t="s">
        <v>416</v>
      </c>
      <c r="H4" s="5" t="s">
        <v>417</v>
      </c>
      <c r="I4" s="5" t="s">
        <v>159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ht="14.4" spans="2:23">
      <c r="B5" s="6"/>
      <c r="C5" s="6"/>
      <c r="D5" s="6"/>
      <c r="E5" s="6"/>
      <c r="F5" s="6"/>
      <c r="G5" s="6"/>
      <c r="H5" s="6"/>
      <c r="I5" s="5" t="s">
        <v>91</v>
      </c>
      <c r="J5" s="5" t="s">
        <v>161</v>
      </c>
      <c r="K5" s="16"/>
      <c r="L5" s="16"/>
      <c r="M5" s="16"/>
      <c r="N5" s="16"/>
      <c r="O5" s="16"/>
      <c r="P5" s="16"/>
      <c r="Q5" s="16"/>
      <c r="R5" s="16"/>
      <c r="S5" s="17"/>
      <c r="T5" s="5" t="s">
        <v>162</v>
      </c>
      <c r="U5" s="16"/>
      <c r="V5" s="16"/>
      <c r="W5" s="17"/>
    </row>
    <row r="6" ht="14.4" spans="2:23">
      <c r="B6" s="6"/>
      <c r="C6" s="6"/>
      <c r="D6" s="6"/>
      <c r="E6" s="6"/>
      <c r="F6" s="6"/>
      <c r="G6" s="6"/>
      <c r="H6" s="6"/>
      <c r="I6" s="6"/>
      <c r="J6" s="5" t="s">
        <v>163</v>
      </c>
      <c r="K6" s="16"/>
      <c r="L6" s="16"/>
      <c r="M6" s="16"/>
      <c r="N6" s="16"/>
      <c r="O6" s="16"/>
      <c r="P6" s="16"/>
      <c r="Q6" s="17"/>
      <c r="R6" s="5" t="s">
        <v>418</v>
      </c>
      <c r="S6" s="5" t="s">
        <v>419</v>
      </c>
      <c r="T6" s="5" t="s">
        <v>96</v>
      </c>
      <c r="U6" s="5" t="s">
        <v>173</v>
      </c>
      <c r="V6" s="5" t="s">
        <v>420</v>
      </c>
      <c r="W6" s="5" t="s">
        <v>175</v>
      </c>
    </row>
    <row r="7" ht="43.2" spans="2:23">
      <c r="B7" s="7"/>
      <c r="C7" s="7"/>
      <c r="D7" s="7"/>
      <c r="E7" s="7"/>
      <c r="F7" s="7"/>
      <c r="G7" s="7"/>
      <c r="H7" s="7"/>
      <c r="I7" s="7"/>
      <c r="J7" s="5" t="s">
        <v>96</v>
      </c>
      <c r="K7" s="5" t="s">
        <v>166</v>
      </c>
      <c r="L7" s="5" t="s">
        <v>167</v>
      </c>
      <c r="M7" s="5" t="s">
        <v>168</v>
      </c>
      <c r="N7" s="5" t="s">
        <v>169</v>
      </c>
      <c r="O7" s="5" t="s">
        <v>170</v>
      </c>
      <c r="P7" s="5" t="s">
        <v>171</v>
      </c>
      <c r="Q7" s="5" t="s">
        <v>172</v>
      </c>
      <c r="R7" s="7"/>
      <c r="S7" s="7"/>
      <c r="T7" s="7"/>
      <c r="U7" s="7"/>
      <c r="V7" s="7"/>
      <c r="W7" s="7"/>
    </row>
    <row r="8" spans="2:23">
      <c r="B8" s="8" t="s">
        <v>108</v>
      </c>
      <c r="C8" s="8" t="s">
        <v>109</v>
      </c>
      <c r="D8" s="8" t="s">
        <v>110</v>
      </c>
      <c r="E8" s="8" t="s">
        <v>111</v>
      </c>
      <c r="F8" s="8" t="s">
        <v>112</v>
      </c>
      <c r="G8" s="8" t="s">
        <v>113</v>
      </c>
      <c r="H8" s="8" t="s">
        <v>114</v>
      </c>
      <c r="I8" s="8" t="s">
        <v>115</v>
      </c>
      <c r="J8" s="8" t="s">
        <v>116</v>
      </c>
      <c r="K8" s="8" t="s">
        <v>117</v>
      </c>
      <c r="L8" s="8" t="s">
        <v>118</v>
      </c>
      <c r="M8" s="8" t="s">
        <v>119</v>
      </c>
      <c r="N8" s="8" t="s">
        <v>120</v>
      </c>
      <c r="O8" s="8" t="s">
        <v>121</v>
      </c>
      <c r="P8" s="8" t="s">
        <v>122</v>
      </c>
      <c r="Q8" s="8" t="s">
        <v>123</v>
      </c>
      <c r="R8" s="8" t="s">
        <v>124</v>
      </c>
      <c r="S8" s="8" t="s">
        <v>125</v>
      </c>
      <c r="T8" s="8" t="s">
        <v>126</v>
      </c>
      <c r="U8" s="8" t="s">
        <v>127</v>
      </c>
      <c r="V8" s="8" t="s">
        <v>128</v>
      </c>
      <c r="W8" s="8" t="s">
        <v>129</v>
      </c>
    </row>
    <row r="9" spans="2:23">
      <c r="B9" s="9" t="s">
        <v>91</v>
      </c>
      <c r="C9" s="10"/>
      <c r="D9" s="10"/>
      <c r="E9" s="10"/>
      <c r="F9" s="10"/>
      <c r="G9" s="11">
        <v>0</v>
      </c>
      <c r="H9" s="12"/>
      <c r="I9" s="15">
        <v>2.5</v>
      </c>
      <c r="J9" s="15">
        <v>2.5</v>
      </c>
      <c r="K9" s="15">
        <v>2.5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8"/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</row>
    <row r="10" outlineLevel="1" spans="2:23">
      <c r="B10" s="13" t="s">
        <v>138</v>
      </c>
      <c r="C10" s="10"/>
      <c r="D10" s="10"/>
      <c r="E10" s="10"/>
      <c r="F10" s="10"/>
      <c r="G10" s="11">
        <v>0</v>
      </c>
      <c r="H10" s="12"/>
      <c r="I10" s="15">
        <v>2.5</v>
      </c>
      <c r="J10" s="15">
        <v>2.5</v>
      </c>
      <c r="K10" s="15">
        <v>2.5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8"/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</row>
    <row r="11" outlineLevel="1" spans="2:23">
      <c r="B11" s="13" t="s">
        <v>421</v>
      </c>
      <c r="C11" s="13" t="s">
        <v>422</v>
      </c>
      <c r="D11" s="13" t="s">
        <v>423</v>
      </c>
      <c r="E11" s="14" t="s">
        <v>108</v>
      </c>
      <c r="F11" s="14" t="s">
        <v>424</v>
      </c>
      <c r="G11" s="15">
        <v>0</v>
      </c>
      <c r="H11" s="14" t="s">
        <v>84</v>
      </c>
      <c r="I11" s="15">
        <v>2.5</v>
      </c>
      <c r="J11" s="15">
        <v>2.5</v>
      </c>
      <c r="K11" s="15">
        <v>2.5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8"/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</row>
    <row r="12" ht="2.25" customHeight="1"/>
  </sheetData>
  <mergeCells count="22">
    <mergeCell ref="B1:W1"/>
    <mergeCell ref="B2:W2"/>
    <mergeCell ref="B3:H3"/>
    <mergeCell ref="I3:W3"/>
    <mergeCell ref="I4:W4"/>
    <mergeCell ref="J5:S5"/>
    <mergeCell ref="T5:W5"/>
    <mergeCell ref="J6:Q6"/>
    <mergeCell ref="B4:B7"/>
    <mergeCell ref="C4:C7"/>
    <mergeCell ref="D4:D7"/>
    <mergeCell ref="E4:E7"/>
    <mergeCell ref="F4:F7"/>
    <mergeCell ref="G4:G7"/>
    <mergeCell ref="H4:H7"/>
    <mergeCell ref="I5:I7"/>
    <mergeCell ref="R6:R7"/>
    <mergeCell ref="S6:S7"/>
    <mergeCell ref="T6:T7"/>
    <mergeCell ref="U6:U7"/>
    <mergeCell ref="V6:V7"/>
    <mergeCell ref="W6:W7"/>
  </mergeCells>
  <printOptions horizontalCentered="1"/>
  <pageMargins left="0.590277777777778" right="0.590277777777778" top="0.590277777777778" bottom="0.590277777777778" header="0.298611111111111" footer="0.298611111111111"/>
  <pageSetup paperSize="9" scale="53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B1:H30"/>
  <sheetViews>
    <sheetView showGridLines="0" workbookViewId="0">
      <selection activeCell="C11" sqref="C11"/>
    </sheetView>
  </sheetViews>
  <sheetFormatPr defaultColWidth="10.287037037037" defaultRowHeight="13.2" outlineLevelCol="7"/>
  <cols>
    <col min="1" max="1" width="8.42592592592593" style="19" customWidth="1"/>
    <col min="2" max="2" width="38.4259259259259" style="19" customWidth="1"/>
    <col min="3" max="3" width="44.4259259259259" style="19" customWidth="1"/>
    <col min="4" max="5" width="12.1388888888889" style="19" customWidth="1"/>
    <col min="6" max="8" width="9.85185185185185" style="19" customWidth="1"/>
    <col min="9" max="16384" width="10.287037037037" style="19"/>
  </cols>
  <sheetData>
    <row r="1" ht="20.1" customHeight="1" spans="2:8">
      <c r="B1" s="137"/>
      <c r="C1" s="137"/>
      <c r="D1" s="137"/>
      <c r="E1" s="137"/>
      <c r="F1" s="137"/>
      <c r="G1" s="137"/>
      <c r="H1" s="137"/>
    </row>
    <row r="2" ht="39.95" customHeight="1" spans="2:8">
      <c r="B2" s="23" t="s">
        <v>40</v>
      </c>
      <c r="C2" s="23"/>
      <c r="D2" s="138"/>
      <c r="E2" s="138"/>
      <c r="F2" s="138"/>
      <c r="G2" s="138"/>
      <c r="H2" s="138"/>
    </row>
    <row r="3" s="67" customFormat="1" ht="39" customHeight="1" spans="2:3">
      <c r="B3" s="24" t="s">
        <v>1</v>
      </c>
      <c r="C3" s="139" t="s">
        <v>41</v>
      </c>
    </row>
    <row r="4" s="67" customFormat="1" ht="27" customHeight="1" spans="2:3">
      <c r="B4" s="88" t="s">
        <v>5</v>
      </c>
      <c r="C4" s="88" t="s">
        <v>42</v>
      </c>
    </row>
    <row r="5" s="67" customFormat="1" ht="27" customHeight="1" spans="2:3">
      <c r="B5" s="88"/>
      <c r="C5" s="88"/>
    </row>
    <row r="6" s="67" customFormat="1" ht="20.1" customHeight="1" spans="2:3">
      <c r="B6" s="140" t="s">
        <v>8</v>
      </c>
      <c r="C6" s="141">
        <v>558.41</v>
      </c>
    </row>
    <row r="7" s="67" customFormat="1" ht="20.1" customHeight="1" spans="2:3">
      <c r="B7" s="140" t="s">
        <v>10</v>
      </c>
      <c r="C7" s="141">
        <v>0</v>
      </c>
    </row>
    <row r="8" s="67" customFormat="1" ht="20.1" customHeight="1" spans="2:3">
      <c r="B8" s="140" t="s">
        <v>12</v>
      </c>
      <c r="C8" s="141">
        <v>0</v>
      </c>
    </row>
    <row r="9" s="67" customFormat="1" ht="20.1" customHeight="1" spans="2:3">
      <c r="B9" s="140" t="s">
        <v>14</v>
      </c>
      <c r="C9" s="141">
        <v>0</v>
      </c>
    </row>
    <row r="10" s="67" customFormat="1" ht="20.1" customHeight="1" spans="2:3">
      <c r="B10" s="140" t="s">
        <v>16</v>
      </c>
      <c r="C10" s="141">
        <v>0</v>
      </c>
    </row>
    <row r="11" s="67" customFormat="1" ht="20.1" customHeight="1" spans="2:3">
      <c r="B11" s="140" t="s">
        <v>18</v>
      </c>
      <c r="C11" s="141"/>
    </row>
    <row r="12" s="67" customFormat="1" ht="20.1" customHeight="1" spans="2:3">
      <c r="B12" s="140" t="s">
        <v>20</v>
      </c>
      <c r="C12" s="141">
        <v>154.99</v>
      </c>
    </row>
    <row r="13" s="67" customFormat="1" ht="20.1" customHeight="1" spans="2:3">
      <c r="B13" s="140"/>
      <c r="C13" s="142"/>
    </row>
    <row r="14" s="67" customFormat="1" ht="20.1" customHeight="1" spans="2:3">
      <c r="B14" s="140"/>
      <c r="C14" s="142"/>
    </row>
    <row r="15" ht="20.1" customHeight="1" spans="2:3">
      <c r="B15" s="140"/>
      <c r="C15" s="142"/>
    </row>
    <row r="16" ht="20.1" customHeight="1" spans="2:3">
      <c r="B16" s="140"/>
      <c r="C16" s="142"/>
    </row>
    <row r="17" spans="2:3">
      <c r="B17" s="140"/>
      <c r="C17" s="142"/>
    </row>
    <row r="18" spans="2:3">
      <c r="B18" s="140"/>
      <c r="C18" s="142"/>
    </row>
    <row r="19" ht="15" customHeight="1" spans="2:3">
      <c r="B19" s="140"/>
      <c r="C19" s="142"/>
    </row>
    <row r="20" ht="15" customHeight="1" spans="2:3">
      <c r="B20" s="140"/>
      <c r="C20" s="142"/>
    </row>
    <row r="21" ht="15" customHeight="1" spans="2:3">
      <c r="B21" s="140"/>
      <c r="C21" s="142"/>
    </row>
    <row r="22" ht="15" customHeight="1" spans="2:3">
      <c r="B22" s="140"/>
      <c r="C22" s="142"/>
    </row>
    <row r="23" ht="15" customHeight="1" spans="2:3">
      <c r="B23" s="140"/>
      <c r="C23" s="142"/>
    </row>
    <row r="24" ht="15" customHeight="1" spans="2:3">
      <c r="B24" s="140"/>
      <c r="C24" s="142"/>
    </row>
    <row r="25" ht="15" customHeight="1" spans="2:3">
      <c r="B25" s="140"/>
      <c r="C25" s="142"/>
    </row>
    <row r="26" spans="2:3">
      <c r="B26" s="140"/>
      <c r="C26" s="142"/>
    </row>
    <row r="27" spans="2:3">
      <c r="B27" s="140"/>
      <c r="C27" s="142"/>
    </row>
    <row r="28" ht="15" customHeight="1" spans="2:3">
      <c r="B28" s="140"/>
      <c r="C28" s="142"/>
    </row>
    <row r="29" ht="15" customHeight="1" spans="2:3">
      <c r="B29" s="143" t="s">
        <v>38</v>
      </c>
      <c r="C29" s="144">
        <v>713.4</v>
      </c>
    </row>
    <row r="30" ht="2.1" customHeight="1"/>
  </sheetData>
  <mergeCells count="4">
    <mergeCell ref="B1:H1"/>
    <mergeCell ref="B2:C2"/>
    <mergeCell ref="B4:B5"/>
    <mergeCell ref="C4:C5"/>
  </mergeCells>
  <printOptions horizontalCentered="1"/>
  <pageMargins left="0.590277777777778" right="0.590277777777778" top="0.590277777777778" bottom="0.590277777777778" header="0.314583333333333" footer="0.31458333333333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C30"/>
  <sheetViews>
    <sheetView showGridLines="0" workbookViewId="0">
      <selection activeCell="C12" sqref="C12"/>
    </sheetView>
  </sheetViews>
  <sheetFormatPr defaultColWidth="9.13888888888889" defaultRowHeight="14.25" customHeight="1" outlineLevelCol="2"/>
  <cols>
    <col min="1" max="1" width="5.71296296296296" style="19" customWidth="1"/>
    <col min="2" max="2" width="42.8518518518519" style="67" customWidth="1"/>
    <col min="3" max="3" width="40.5740740740741" style="67" customWidth="1"/>
    <col min="4" max="16383" width="9.13888888888889" style="67"/>
    <col min="16384" max="16384" width="9.13888888888889" style="19"/>
  </cols>
  <sheetData>
    <row r="1" s="67" customFormat="1" ht="12" spans="2:2">
      <c r="B1" s="133"/>
    </row>
    <row r="2" s="67" customFormat="1" ht="39.95" customHeight="1" spans="2:3">
      <c r="B2" s="23" t="s">
        <v>43</v>
      </c>
      <c r="C2" s="23"/>
    </row>
    <row r="3" s="67" customFormat="1" ht="12.75" customHeight="1" spans="2:3">
      <c r="B3" s="24" t="s">
        <v>1</v>
      </c>
      <c r="C3" s="134" t="s">
        <v>2</v>
      </c>
    </row>
    <row r="4" s="67" customFormat="1" ht="20.1" customHeight="1" spans="2:3">
      <c r="B4" s="88" t="s">
        <v>7</v>
      </c>
      <c r="C4" s="88" t="s">
        <v>42</v>
      </c>
    </row>
    <row r="5" s="67" customFormat="1" ht="12" spans="2:3">
      <c r="B5" s="88"/>
      <c r="C5" s="88"/>
    </row>
    <row r="6" s="67" customFormat="1" ht="15" customHeight="1" spans="2:3">
      <c r="B6" s="135" t="s">
        <v>9</v>
      </c>
      <c r="C6" s="11">
        <v>0</v>
      </c>
    </row>
    <row r="7" s="67" customFormat="1" ht="12" spans="2:3">
      <c r="B7" s="135" t="s">
        <v>11</v>
      </c>
      <c r="C7" s="11">
        <v>0</v>
      </c>
    </row>
    <row r="8" s="67" customFormat="1" ht="15" customHeight="1" spans="2:3">
      <c r="B8" s="135" t="s">
        <v>13</v>
      </c>
      <c r="C8" s="11"/>
    </row>
    <row r="9" s="67" customFormat="1" ht="15" customHeight="1" spans="2:3">
      <c r="B9" s="135" t="s">
        <v>15</v>
      </c>
      <c r="C9" s="11">
        <v>0</v>
      </c>
    </row>
    <row r="10" s="67" customFormat="1" ht="15" customHeight="1" spans="2:3">
      <c r="B10" s="135" t="s">
        <v>17</v>
      </c>
      <c r="C10" s="11"/>
    </row>
    <row r="11" s="67" customFormat="1" ht="15" customHeight="1" spans="2:3">
      <c r="B11" s="135" t="s">
        <v>19</v>
      </c>
      <c r="C11" s="11">
        <v>0</v>
      </c>
    </row>
    <row r="12" s="67" customFormat="1" ht="15" customHeight="1" spans="2:3">
      <c r="B12" s="135" t="s">
        <v>21</v>
      </c>
      <c r="C12" s="11">
        <v>0</v>
      </c>
    </row>
    <row r="13" s="67" customFormat="1" ht="12" spans="2:3">
      <c r="B13" s="135" t="s">
        <v>22</v>
      </c>
      <c r="C13" s="11">
        <v>60.22</v>
      </c>
    </row>
    <row r="14" s="67" customFormat="1" ht="15" customHeight="1" spans="2:3">
      <c r="B14" s="135" t="s">
        <v>23</v>
      </c>
      <c r="C14" s="11"/>
    </row>
    <row r="15" s="67" customFormat="1" ht="15" customHeight="1" spans="2:3">
      <c r="B15" s="135" t="s">
        <v>24</v>
      </c>
      <c r="C15" s="11"/>
    </row>
    <row r="16" s="67" customFormat="1" ht="15" customHeight="1" spans="2:3">
      <c r="B16" s="135" t="s">
        <v>25</v>
      </c>
      <c r="C16" s="11">
        <v>0</v>
      </c>
    </row>
    <row r="17" s="67" customFormat="1" ht="12" spans="2:3">
      <c r="B17" s="135" t="s">
        <v>26</v>
      </c>
      <c r="C17" s="11">
        <v>0</v>
      </c>
    </row>
    <row r="18" s="67" customFormat="1" ht="12" spans="2:3">
      <c r="B18" s="135" t="s">
        <v>27</v>
      </c>
      <c r="C18" s="11">
        <v>0</v>
      </c>
    </row>
    <row r="19" s="67" customFormat="1" ht="15" customHeight="1" spans="2:3">
      <c r="B19" s="135" t="s">
        <v>28</v>
      </c>
      <c r="C19" s="11">
        <v>614.59</v>
      </c>
    </row>
    <row r="20" s="67" customFormat="1" ht="15" customHeight="1" spans="2:3">
      <c r="B20" s="135" t="s">
        <v>29</v>
      </c>
      <c r="C20" s="11">
        <v>0</v>
      </c>
    </row>
    <row r="21" s="67" customFormat="1" ht="15" customHeight="1" spans="2:3">
      <c r="B21" s="135" t="s">
        <v>30</v>
      </c>
      <c r="C21" s="11">
        <v>0</v>
      </c>
    </row>
    <row r="22" s="67" customFormat="1" ht="15" customHeight="1" spans="2:3">
      <c r="B22" s="135" t="s">
        <v>31</v>
      </c>
      <c r="C22" s="11">
        <v>0</v>
      </c>
    </row>
    <row r="23" s="67" customFormat="1" ht="15" customHeight="1" spans="2:3">
      <c r="B23" s="135" t="s">
        <v>32</v>
      </c>
      <c r="C23" s="11">
        <v>0</v>
      </c>
    </row>
    <row r="24" s="67" customFormat="1" ht="15" customHeight="1" spans="2:3">
      <c r="B24" s="135" t="s">
        <v>33</v>
      </c>
      <c r="C24" s="11">
        <v>38.59</v>
      </c>
    </row>
    <row r="25" s="67" customFormat="1" ht="15" customHeight="1" spans="2:3">
      <c r="B25" s="135" t="s">
        <v>34</v>
      </c>
      <c r="C25" s="11">
        <v>0</v>
      </c>
    </row>
    <row r="26" s="67" customFormat="1" ht="12" spans="2:3">
      <c r="B26" s="135" t="s">
        <v>35</v>
      </c>
      <c r="C26" s="11">
        <v>0</v>
      </c>
    </row>
    <row r="27" s="67" customFormat="1" ht="12" spans="2:3">
      <c r="B27" s="135" t="s">
        <v>36</v>
      </c>
      <c r="C27" s="11">
        <v>0</v>
      </c>
    </row>
    <row r="28" s="67" customFormat="1" ht="15" customHeight="1" spans="2:3">
      <c r="B28" s="135" t="s">
        <v>37</v>
      </c>
      <c r="C28" s="11">
        <v>0</v>
      </c>
    </row>
    <row r="29" s="67" customFormat="1" ht="15" customHeight="1" spans="2:3">
      <c r="B29" s="136" t="s">
        <v>39</v>
      </c>
      <c r="C29" s="132">
        <f>SUM(C6:C28)</f>
        <v>713.4</v>
      </c>
    </row>
    <row r="30" s="67" customFormat="1" ht="2.1" customHeight="1"/>
  </sheetData>
  <mergeCells count="3">
    <mergeCell ref="B2:C2"/>
    <mergeCell ref="B4:B5"/>
    <mergeCell ref="C4:C5"/>
  </mergeCells>
  <printOptions horizontalCentered="1"/>
  <pageMargins left="0.590277777777778" right="0.590277777777778" top="0.590277777777778" bottom="0.590277777777778" header="0.298611111111111" footer="0.298611111111111"/>
  <pageSetup paperSize="9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  <pageSetUpPr fitToPage="1"/>
  </sheetPr>
  <dimension ref="B1:H31"/>
  <sheetViews>
    <sheetView showGridLines="0" workbookViewId="0">
      <selection activeCell="D15" sqref="D15"/>
    </sheetView>
  </sheetViews>
  <sheetFormatPr defaultColWidth="9.13888888888889" defaultRowHeight="13.2" outlineLevelCol="7"/>
  <cols>
    <col min="1" max="1" width="1.13888888888889" style="1" customWidth="1"/>
    <col min="2" max="2" width="31.5740740740741" style="1" customWidth="1"/>
    <col min="3" max="3" width="18.1388888888889" style="1" customWidth="1"/>
    <col min="4" max="4" width="40" style="1" customWidth="1"/>
    <col min="5" max="5" width="12" style="1" customWidth="1"/>
    <col min="6" max="6" width="12.712962962963" style="1" customWidth="1"/>
    <col min="7" max="7" width="14" style="1" customWidth="1"/>
  </cols>
  <sheetData>
    <row r="1" spans="2:5">
      <c r="B1" s="54"/>
      <c r="C1" s="54"/>
      <c r="D1" s="54"/>
      <c r="E1" s="28"/>
    </row>
    <row r="2" ht="39.95" customHeight="1" spans="2:2">
      <c r="B2" s="3" t="s">
        <v>44</v>
      </c>
    </row>
    <row r="3" spans="2:5">
      <c r="B3" s="55" t="s">
        <v>1</v>
      </c>
      <c r="D3" s="56"/>
      <c r="E3" s="28" t="s">
        <v>2</v>
      </c>
    </row>
    <row r="4" ht="20.1" customHeight="1" spans="2:8">
      <c r="B4" s="57" t="s">
        <v>3</v>
      </c>
      <c r="C4" s="17"/>
      <c r="D4" s="57" t="s">
        <v>4</v>
      </c>
      <c r="E4" s="16"/>
      <c r="F4" s="17"/>
      <c r="H4" s="1"/>
    </row>
    <row r="5" ht="14.4" spans="2:8">
      <c r="B5" s="57" t="s">
        <v>5</v>
      </c>
      <c r="C5" s="57" t="s">
        <v>6</v>
      </c>
      <c r="D5" s="57" t="s">
        <v>7</v>
      </c>
      <c r="E5" s="126" t="s">
        <v>6</v>
      </c>
      <c r="F5" s="127"/>
      <c r="H5" s="1"/>
    </row>
    <row r="6" spans="2:8">
      <c r="B6" s="10" t="s">
        <v>45</v>
      </c>
      <c r="C6" s="128">
        <v>558.41</v>
      </c>
      <c r="D6" s="10" t="s">
        <v>46</v>
      </c>
      <c r="E6" s="11">
        <v>713.4</v>
      </c>
      <c r="F6" s="17"/>
      <c r="H6" s="1"/>
    </row>
    <row r="7" spans="2:8">
      <c r="B7" s="10" t="s">
        <v>47</v>
      </c>
      <c r="C7" s="128">
        <v>558.41</v>
      </c>
      <c r="D7" s="10" t="s">
        <v>48</v>
      </c>
      <c r="E7" s="11">
        <v>0</v>
      </c>
      <c r="F7" s="17"/>
      <c r="H7" s="1"/>
    </row>
    <row r="8" spans="2:8">
      <c r="B8" s="10" t="s">
        <v>49</v>
      </c>
      <c r="C8" s="128">
        <v>546.2</v>
      </c>
      <c r="D8" s="10" t="s">
        <v>50</v>
      </c>
      <c r="E8" s="11">
        <v>0</v>
      </c>
      <c r="F8" s="17"/>
      <c r="H8" s="1"/>
    </row>
    <row r="9" spans="2:8">
      <c r="B9" s="10" t="s">
        <v>51</v>
      </c>
      <c r="C9" s="128">
        <v>0</v>
      </c>
      <c r="D9" s="10" t="s">
        <v>52</v>
      </c>
      <c r="E9" s="11">
        <v>0</v>
      </c>
      <c r="F9" s="17"/>
      <c r="H9" s="1"/>
    </row>
    <row r="10" spans="2:8">
      <c r="B10" s="10" t="s">
        <v>53</v>
      </c>
      <c r="C10" s="128">
        <v>0</v>
      </c>
      <c r="D10" s="10" t="s">
        <v>54</v>
      </c>
      <c r="E10" s="11">
        <v>0</v>
      </c>
      <c r="F10" s="17"/>
      <c r="H10" s="1"/>
    </row>
    <row r="11" spans="2:8">
      <c r="B11" s="10" t="s">
        <v>55</v>
      </c>
      <c r="C11" s="128">
        <v>0</v>
      </c>
      <c r="D11" s="10" t="s">
        <v>56</v>
      </c>
      <c r="E11" s="11">
        <v>0</v>
      </c>
      <c r="F11" s="17"/>
      <c r="H11" s="1"/>
    </row>
    <row r="12" spans="2:8">
      <c r="B12" s="10" t="s">
        <v>57</v>
      </c>
      <c r="C12" s="128">
        <v>0</v>
      </c>
      <c r="D12" s="10" t="s">
        <v>58</v>
      </c>
      <c r="E12" s="11">
        <v>0</v>
      </c>
      <c r="F12" s="17"/>
      <c r="H12" s="1"/>
    </row>
    <row r="13" spans="2:8">
      <c r="B13" s="10" t="s">
        <v>59</v>
      </c>
      <c r="C13" s="128">
        <v>12.21</v>
      </c>
      <c r="D13" s="10" t="s">
        <v>60</v>
      </c>
      <c r="E13" s="11">
        <v>0</v>
      </c>
      <c r="F13" s="17"/>
      <c r="H13" s="1"/>
    </row>
    <row r="14" spans="2:8">
      <c r="B14" s="10" t="s">
        <v>61</v>
      </c>
      <c r="C14" s="128">
        <v>0</v>
      </c>
      <c r="D14" s="10" t="s">
        <v>62</v>
      </c>
      <c r="E14" s="11">
        <v>60.22</v>
      </c>
      <c r="F14" s="17"/>
      <c r="H14" s="1"/>
    </row>
    <row r="15" spans="2:8">
      <c r="B15" s="10" t="s">
        <v>63</v>
      </c>
      <c r="C15" s="128">
        <v>0</v>
      </c>
      <c r="D15" s="10" t="s">
        <v>64</v>
      </c>
      <c r="E15" s="11">
        <v>0</v>
      </c>
      <c r="F15" s="17"/>
      <c r="H15" s="1"/>
    </row>
    <row r="16" spans="2:8">
      <c r="B16" s="10" t="s">
        <v>65</v>
      </c>
      <c r="C16" s="128">
        <v>154.99</v>
      </c>
      <c r="D16" s="10" t="s">
        <v>66</v>
      </c>
      <c r="E16" s="11">
        <v>0</v>
      </c>
      <c r="F16" s="17"/>
      <c r="H16" s="1"/>
    </row>
    <row r="17" ht="15" customHeight="1" spans="2:8">
      <c r="B17" s="10"/>
      <c r="C17" s="129"/>
      <c r="D17" s="10" t="s">
        <v>67</v>
      </c>
      <c r="E17" s="11">
        <v>0</v>
      </c>
      <c r="F17" s="17"/>
      <c r="H17" s="1"/>
    </row>
    <row r="18" ht="15" customHeight="1" spans="2:8">
      <c r="B18" s="10"/>
      <c r="C18" s="129"/>
      <c r="D18" s="10" t="s">
        <v>68</v>
      </c>
      <c r="E18" s="11">
        <v>0</v>
      </c>
      <c r="F18" s="17"/>
      <c r="H18" s="1"/>
    </row>
    <row r="19" ht="15" customHeight="1" spans="2:8">
      <c r="B19" s="10"/>
      <c r="C19" s="129"/>
      <c r="D19" s="10" t="s">
        <v>69</v>
      </c>
      <c r="E19" s="11">
        <v>0</v>
      </c>
      <c r="F19" s="17"/>
      <c r="H19" s="1"/>
    </row>
    <row r="20" ht="15" customHeight="1" spans="2:8">
      <c r="B20" s="10"/>
      <c r="C20" s="129"/>
      <c r="D20" s="10" t="s">
        <v>70</v>
      </c>
      <c r="E20" s="11">
        <v>614.59</v>
      </c>
      <c r="F20" s="17"/>
      <c r="H20" s="1"/>
    </row>
    <row r="21" ht="15" customHeight="1" spans="2:8">
      <c r="B21" s="10"/>
      <c r="C21" s="129"/>
      <c r="D21" s="10" t="s">
        <v>71</v>
      </c>
      <c r="E21" s="11">
        <v>0</v>
      </c>
      <c r="F21" s="17"/>
      <c r="H21" s="1"/>
    </row>
    <row r="22" ht="15" customHeight="1" spans="2:8">
      <c r="B22" s="10"/>
      <c r="C22" s="129"/>
      <c r="D22" s="10" t="s">
        <v>72</v>
      </c>
      <c r="E22" s="11">
        <v>0</v>
      </c>
      <c r="F22" s="17"/>
      <c r="H22" s="1"/>
    </row>
    <row r="23" ht="15" customHeight="1" spans="2:8">
      <c r="B23" s="10"/>
      <c r="C23" s="129"/>
      <c r="D23" s="10" t="s">
        <v>73</v>
      </c>
      <c r="E23" s="11">
        <v>0</v>
      </c>
      <c r="F23" s="17"/>
      <c r="H23" s="1"/>
    </row>
    <row r="24" ht="15" customHeight="1" spans="2:8">
      <c r="B24" s="10"/>
      <c r="C24" s="129"/>
      <c r="D24" s="10" t="s">
        <v>74</v>
      </c>
      <c r="E24" s="11">
        <v>0</v>
      </c>
      <c r="F24" s="17"/>
      <c r="H24" s="1"/>
    </row>
    <row r="25" ht="15" customHeight="1" spans="2:8">
      <c r="B25" s="10"/>
      <c r="C25" s="129"/>
      <c r="D25" s="10" t="s">
        <v>75</v>
      </c>
      <c r="E25" s="11">
        <v>38.59</v>
      </c>
      <c r="F25" s="17"/>
      <c r="H25" s="1"/>
    </row>
    <row r="26" spans="2:8">
      <c r="B26" s="10"/>
      <c r="C26" s="129"/>
      <c r="D26" s="10" t="s">
        <v>76</v>
      </c>
      <c r="E26" s="11">
        <v>0</v>
      </c>
      <c r="F26" s="17"/>
      <c r="H26" s="1"/>
    </row>
    <row r="27" spans="2:8">
      <c r="B27" s="10"/>
      <c r="C27" s="129"/>
      <c r="D27" s="10" t="s">
        <v>77</v>
      </c>
      <c r="E27" s="11">
        <v>0</v>
      </c>
      <c r="F27" s="17"/>
      <c r="H27" s="1"/>
    </row>
    <row r="28" ht="15" customHeight="1" spans="2:8">
      <c r="B28" s="10"/>
      <c r="C28" s="129"/>
      <c r="D28" s="10" t="s">
        <v>78</v>
      </c>
      <c r="E28" s="11">
        <v>0</v>
      </c>
      <c r="F28" s="17"/>
      <c r="H28" s="1"/>
    </row>
    <row r="29" ht="15" customHeight="1" spans="2:8">
      <c r="B29" s="10"/>
      <c r="C29" s="129"/>
      <c r="D29" s="10" t="s">
        <v>79</v>
      </c>
      <c r="E29" s="11">
        <v>0</v>
      </c>
      <c r="F29" s="17"/>
      <c r="H29" s="1"/>
    </row>
    <row r="30" ht="2.25" customHeight="1" spans="2:8">
      <c r="B30" s="10"/>
      <c r="C30" s="129"/>
      <c r="D30" s="10" t="s">
        <v>80</v>
      </c>
      <c r="E30" s="11">
        <v>0</v>
      </c>
      <c r="F30" s="17"/>
      <c r="H30" s="1"/>
    </row>
    <row r="31" spans="2:8">
      <c r="B31" s="130" t="s">
        <v>38</v>
      </c>
      <c r="C31" s="131">
        <v>713.4</v>
      </c>
      <c r="D31" s="130" t="s">
        <v>39</v>
      </c>
      <c r="E31" s="132">
        <v>713.4</v>
      </c>
      <c r="F31" s="17"/>
      <c r="H31" s="1"/>
    </row>
  </sheetData>
  <mergeCells count="31">
    <mergeCell ref="B2:E2"/>
    <mergeCell ref="B3:C3"/>
    <mergeCell ref="B4:C4"/>
    <mergeCell ref="D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</mergeCells>
  <printOptions horizontalCentered="1"/>
  <pageMargins left="0.590277777777778" right="0.590277777777778" top="0.590277777777778" bottom="0.590277777777778" header="0.298611111111111" footer="0.298611111111111"/>
  <pageSetup paperSize="9" scale="85" fitToHeight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7"/>
  <sheetViews>
    <sheetView showGridLines="0" workbookViewId="0">
      <pane ySplit="2" topLeftCell="A3" activePane="bottomLeft" state="frozenSplit"/>
      <selection/>
      <selection pane="bottomLeft" activeCell="E10" sqref="E10:N10"/>
    </sheetView>
  </sheetViews>
  <sheetFormatPr defaultColWidth="9.13888888888889" defaultRowHeight="13.2"/>
  <cols>
    <col min="1" max="1" width="3.42592592592593" style="1" customWidth="1"/>
    <col min="2" max="3" width="3.71296296296296" style="1" customWidth="1"/>
    <col min="4" max="4" width="35.1388888888889" style="1" customWidth="1"/>
    <col min="5" max="5" width="10.287037037037" style="1" customWidth="1"/>
    <col min="6" max="6" width="10.712962962963" style="1" customWidth="1"/>
    <col min="7" max="7" width="10.287037037037" style="1" customWidth="1"/>
    <col min="8" max="8" width="9.42592592592593" style="1" customWidth="1"/>
    <col min="9" max="9" width="10.287037037037" style="1" customWidth="1"/>
    <col min="10" max="10" width="7.71296296296296" style="1" customWidth="1"/>
    <col min="11" max="11" width="9.42592592592593" style="1" customWidth="1"/>
    <col min="12" max="12" width="9.71296296296296" style="1" customWidth="1"/>
    <col min="13" max="13" width="11.712962962963" style="1" customWidth="1"/>
    <col min="14" max="14" width="7.85185185185185" style="1" customWidth="1"/>
    <col min="15" max="15" width="8" style="1" customWidth="1"/>
    <col min="16" max="16" width="7" style="1" customWidth="1"/>
    <col min="17" max="17" width="9.42592592592593" style="1" customWidth="1"/>
    <col min="18" max="18" width="9.28703703703704" style="1" customWidth="1"/>
    <col min="19" max="19" width="10" style="1" customWidth="1"/>
    <col min="20" max="20" width="10.8518518518519" style="1" customWidth="1"/>
    <col min="21" max="21" width="6.13888888888889" style="1" customWidth="1"/>
    <col min="22" max="22" width="7.28703703703704" style="1" customWidth="1"/>
    <col min="23" max="23" width="8.71296296296296" style="1" customWidth="1"/>
    <col min="24" max="25" width="9.85185185185185" style="1" customWidth="1"/>
    <col min="26" max="26" width="8" style="1" customWidth="1"/>
    <col min="27" max="27" width="8.28703703703704" style="1" customWidth="1"/>
    <col min="28" max="28" width="9.13888888888889" style="1" hidden="1" customWidth="1"/>
    <col min="29" max="29" width="5.42592592592593" style="1" customWidth="1"/>
    <col min="30" max="30" width="8.42592592592593" style="1" customWidth="1"/>
    <col min="31" max="31" width="9.13888888888889" style="1" hidden="1" customWidth="1"/>
    <col min="32" max="32" width="0.712962962962963" style="1" customWidth="1"/>
  </cols>
  <sheetData>
    <row r="1" ht="0.75" customHeight="1"/>
    <row r="2" ht="17.1" customHeight="1" spans="28:28">
      <c r="AB2" s="125"/>
    </row>
    <row r="3" ht="17.1" customHeight="1"/>
    <row r="4" ht="33.6" customHeight="1" spans="1:1">
      <c r="A4" s="115" t="s">
        <v>81</v>
      </c>
    </row>
    <row r="5" hidden="1" customHeight="1"/>
    <row r="6" ht="17.1" customHeight="1" spans="28:28">
      <c r="AB6" s="125" t="s">
        <v>41</v>
      </c>
    </row>
    <row r="7" ht="2.1" customHeight="1"/>
    <row r="8" ht="17.1" customHeight="1" spans="1:29">
      <c r="A8" s="4" t="s">
        <v>1</v>
      </c>
      <c r="E8" s="116"/>
      <c r="AC8" s="116"/>
    </row>
    <row r="9" ht="14.4" spans="1:30">
      <c r="A9" s="5" t="s">
        <v>82</v>
      </c>
      <c r="B9" s="117"/>
      <c r="C9" s="118"/>
      <c r="D9" s="5" t="s">
        <v>83</v>
      </c>
      <c r="E9" s="5" t="s">
        <v>84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  <c r="AC9" s="5" t="s">
        <v>85</v>
      </c>
      <c r="AD9" s="118"/>
    </row>
    <row r="10" ht="28.8" spans="1:30">
      <c r="A10" s="119"/>
      <c r="C10" s="120"/>
      <c r="D10" s="6"/>
      <c r="E10" s="5" t="s">
        <v>86</v>
      </c>
      <c r="F10" s="16"/>
      <c r="G10" s="16"/>
      <c r="H10" s="16"/>
      <c r="I10" s="16"/>
      <c r="J10" s="16"/>
      <c r="K10" s="16"/>
      <c r="L10" s="16"/>
      <c r="M10" s="16"/>
      <c r="N10" s="17"/>
      <c r="O10" s="5" t="s">
        <v>87</v>
      </c>
      <c r="P10" s="5" t="s">
        <v>88</v>
      </c>
      <c r="Q10" s="5" t="s">
        <v>89</v>
      </c>
      <c r="R10" s="16"/>
      <c r="S10" s="16"/>
      <c r="T10" s="16"/>
      <c r="U10" s="16"/>
      <c r="V10" s="16"/>
      <c r="W10" s="16"/>
      <c r="X10" s="16"/>
      <c r="Y10" s="16"/>
      <c r="Z10" s="17"/>
      <c r="AA10" s="5" t="s">
        <v>90</v>
      </c>
      <c r="AC10" s="121"/>
      <c r="AD10" s="123"/>
    </row>
    <row r="11" ht="14.4" spans="1:30">
      <c r="A11" s="121"/>
      <c r="B11" s="122"/>
      <c r="C11" s="123"/>
      <c r="D11" s="6"/>
      <c r="E11" s="5" t="s">
        <v>91</v>
      </c>
      <c r="F11" s="5" t="s">
        <v>92</v>
      </c>
      <c r="G11" s="16"/>
      <c r="H11" s="16"/>
      <c r="I11" s="17"/>
      <c r="J11" s="5" t="s">
        <v>93</v>
      </c>
      <c r="K11" s="16"/>
      <c r="L11" s="16"/>
      <c r="M11" s="17"/>
      <c r="N11" s="5" t="s">
        <v>94</v>
      </c>
      <c r="O11" s="6"/>
      <c r="P11" s="6"/>
      <c r="Q11" s="5" t="s">
        <v>91</v>
      </c>
      <c r="R11" s="5" t="s">
        <v>92</v>
      </c>
      <c r="S11" s="16"/>
      <c r="T11" s="16"/>
      <c r="U11" s="17"/>
      <c r="V11" s="5" t="s">
        <v>93</v>
      </c>
      <c r="W11" s="16"/>
      <c r="X11" s="16"/>
      <c r="Y11" s="17"/>
      <c r="Z11" s="5" t="s">
        <v>94</v>
      </c>
      <c r="AA11" s="5" t="s">
        <v>95</v>
      </c>
      <c r="AC11" s="5" t="s">
        <v>96</v>
      </c>
      <c r="AD11" s="5" t="s">
        <v>97</v>
      </c>
    </row>
    <row r="12" ht="14.4" spans="1:30">
      <c r="A12" s="5" t="s">
        <v>98</v>
      </c>
      <c r="B12" s="5" t="s">
        <v>99</v>
      </c>
      <c r="C12" s="5" t="s">
        <v>100</v>
      </c>
      <c r="D12" s="6"/>
      <c r="E12" s="6"/>
      <c r="F12" s="5" t="s">
        <v>96</v>
      </c>
      <c r="G12" s="5" t="s">
        <v>101</v>
      </c>
      <c r="H12" s="17"/>
      <c r="I12" s="5" t="s">
        <v>102</v>
      </c>
      <c r="J12" s="5" t="s">
        <v>91</v>
      </c>
      <c r="K12" s="5" t="s">
        <v>103</v>
      </c>
      <c r="L12" s="5" t="s">
        <v>104</v>
      </c>
      <c r="M12" s="5" t="s">
        <v>105</v>
      </c>
      <c r="N12" s="6"/>
      <c r="O12" s="6"/>
      <c r="P12" s="6"/>
      <c r="Q12" s="6"/>
      <c r="R12" s="5" t="s">
        <v>96</v>
      </c>
      <c r="S12" s="5" t="s">
        <v>101</v>
      </c>
      <c r="T12" s="17"/>
      <c r="U12" s="5" t="s">
        <v>102</v>
      </c>
      <c r="V12" s="5" t="s">
        <v>96</v>
      </c>
      <c r="W12" s="5" t="s">
        <v>103</v>
      </c>
      <c r="X12" s="5" t="s">
        <v>104</v>
      </c>
      <c r="Y12" s="5" t="s">
        <v>105</v>
      </c>
      <c r="Z12" s="6"/>
      <c r="AA12" s="6"/>
      <c r="AC12" s="6"/>
      <c r="AD12" s="6"/>
    </row>
    <row r="13" ht="28.8" spans="1:30">
      <c r="A13" s="7"/>
      <c r="B13" s="7"/>
      <c r="C13" s="7"/>
      <c r="D13" s="7"/>
      <c r="E13" s="7"/>
      <c r="F13" s="7"/>
      <c r="G13" s="5" t="s">
        <v>106</v>
      </c>
      <c r="H13" s="5" t="s">
        <v>107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5" t="s">
        <v>106</v>
      </c>
      <c r="T13" s="5" t="s">
        <v>107</v>
      </c>
      <c r="U13" s="7"/>
      <c r="V13" s="7"/>
      <c r="W13" s="7"/>
      <c r="X13" s="7"/>
      <c r="Y13" s="7"/>
      <c r="Z13" s="7"/>
      <c r="AA13" s="7"/>
      <c r="AC13" s="7"/>
      <c r="AD13" s="7"/>
    </row>
    <row r="14" spans="1:30">
      <c r="A14" s="8" t="s">
        <v>108</v>
      </c>
      <c r="B14" s="8" t="s">
        <v>109</v>
      </c>
      <c r="C14" s="8" t="s">
        <v>110</v>
      </c>
      <c r="D14" s="8" t="s">
        <v>111</v>
      </c>
      <c r="E14" s="8" t="s">
        <v>112</v>
      </c>
      <c r="F14" s="8" t="s">
        <v>113</v>
      </c>
      <c r="G14" s="8" t="s">
        <v>114</v>
      </c>
      <c r="H14" s="8" t="s">
        <v>115</v>
      </c>
      <c r="I14" s="8" t="s">
        <v>116</v>
      </c>
      <c r="J14" s="8" t="s">
        <v>117</v>
      </c>
      <c r="K14" s="8" t="s">
        <v>118</v>
      </c>
      <c r="L14" s="8" t="s">
        <v>119</v>
      </c>
      <c r="M14" s="8" t="s">
        <v>120</v>
      </c>
      <c r="N14" s="8" t="s">
        <v>121</v>
      </c>
      <c r="O14" s="8" t="s">
        <v>122</v>
      </c>
      <c r="P14" s="8" t="s">
        <v>123</v>
      </c>
      <c r="Q14" s="8" t="s">
        <v>124</v>
      </c>
      <c r="R14" s="8" t="s">
        <v>125</v>
      </c>
      <c r="S14" s="8" t="s">
        <v>126</v>
      </c>
      <c r="T14" s="8" t="s">
        <v>127</v>
      </c>
      <c r="U14" s="8" t="s">
        <v>128</v>
      </c>
      <c r="V14" s="8" t="s">
        <v>129</v>
      </c>
      <c r="W14" s="8" t="s">
        <v>130</v>
      </c>
      <c r="X14" s="8" t="s">
        <v>131</v>
      </c>
      <c r="Y14" s="8" t="s">
        <v>132</v>
      </c>
      <c r="Z14" s="8" t="s">
        <v>133</v>
      </c>
      <c r="AA14" s="8" t="s">
        <v>134</v>
      </c>
      <c r="AC14" s="8" t="s">
        <v>135</v>
      </c>
      <c r="AD14" s="8" t="s">
        <v>136</v>
      </c>
    </row>
    <row r="15" spans="1:30">
      <c r="A15" s="9"/>
      <c r="B15" s="9"/>
      <c r="C15" s="9"/>
      <c r="D15" s="14" t="s">
        <v>91</v>
      </c>
      <c r="E15" s="124">
        <v>546.2</v>
      </c>
      <c r="F15" s="124">
        <v>500.97</v>
      </c>
      <c r="G15" s="124">
        <v>0</v>
      </c>
      <c r="H15" s="124">
        <v>395.52</v>
      </c>
      <c r="I15" s="124">
        <v>105.45</v>
      </c>
      <c r="J15" s="124">
        <v>45.23</v>
      </c>
      <c r="K15" s="124">
        <v>1.42</v>
      </c>
      <c r="L15" s="124">
        <v>7.39</v>
      </c>
      <c r="M15" s="124">
        <v>0</v>
      </c>
      <c r="N15" s="124">
        <v>0</v>
      </c>
      <c r="O15" s="124">
        <v>136.58</v>
      </c>
      <c r="P15" s="124">
        <v>0</v>
      </c>
      <c r="Q15" s="124">
        <v>409.62</v>
      </c>
      <c r="R15" s="124">
        <v>375.71</v>
      </c>
      <c r="S15" s="124">
        <v>0</v>
      </c>
      <c r="T15" s="124">
        <v>296.63</v>
      </c>
      <c r="U15" s="124">
        <v>79.08</v>
      </c>
      <c r="V15" s="124">
        <v>33.91</v>
      </c>
      <c r="W15" s="124">
        <v>1.06</v>
      </c>
      <c r="X15" s="124">
        <v>5.54</v>
      </c>
      <c r="Y15" s="124">
        <v>0</v>
      </c>
      <c r="Z15" s="124">
        <v>0</v>
      </c>
      <c r="AA15" s="124">
        <v>0</v>
      </c>
      <c r="AC15" s="124">
        <v>0</v>
      </c>
      <c r="AD15" s="124">
        <v>0</v>
      </c>
    </row>
    <row r="16" spans="1:30">
      <c r="A16" s="10"/>
      <c r="B16" s="10"/>
      <c r="C16" s="10"/>
      <c r="D16" s="13" t="s">
        <v>137</v>
      </c>
      <c r="E16" s="124">
        <v>546.2</v>
      </c>
      <c r="F16" s="124">
        <v>500.97</v>
      </c>
      <c r="G16" s="124">
        <v>0</v>
      </c>
      <c r="H16" s="124">
        <v>395.52</v>
      </c>
      <c r="I16" s="124">
        <v>105.45</v>
      </c>
      <c r="J16" s="124">
        <v>45.23</v>
      </c>
      <c r="K16" s="124">
        <v>1.42</v>
      </c>
      <c r="L16" s="124">
        <v>7.39</v>
      </c>
      <c r="M16" s="124">
        <v>0</v>
      </c>
      <c r="N16" s="124">
        <v>0</v>
      </c>
      <c r="O16" s="124">
        <v>136.58</v>
      </c>
      <c r="P16" s="124">
        <v>0</v>
      </c>
      <c r="Q16" s="124">
        <v>409.62</v>
      </c>
      <c r="R16" s="124">
        <v>375.71</v>
      </c>
      <c r="S16" s="124">
        <v>0</v>
      </c>
      <c r="T16" s="124">
        <v>296.63</v>
      </c>
      <c r="U16" s="124">
        <v>79.08</v>
      </c>
      <c r="V16" s="124">
        <v>33.91</v>
      </c>
      <c r="W16" s="124">
        <v>1.06</v>
      </c>
      <c r="X16" s="124">
        <v>5.54</v>
      </c>
      <c r="Y16" s="124">
        <v>0</v>
      </c>
      <c r="Z16" s="124">
        <v>0</v>
      </c>
      <c r="AA16" s="124">
        <v>0</v>
      </c>
      <c r="AC16" s="124">
        <v>0</v>
      </c>
      <c r="AD16" s="124">
        <v>0</v>
      </c>
    </row>
    <row r="17" spans="1:30">
      <c r="A17" s="10"/>
      <c r="B17" s="10"/>
      <c r="C17" s="10"/>
      <c r="D17" s="13" t="s">
        <v>138</v>
      </c>
      <c r="E17" s="124">
        <v>546.2</v>
      </c>
      <c r="F17" s="124">
        <v>500.97</v>
      </c>
      <c r="G17" s="124">
        <v>0</v>
      </c>
      <c r="H17" s="124">
        <v>395.52</v>
      </c>
      <c r="I17" s="124">
        <v>105.45</v>
      </c>
      <c r="J17" s="124">
        <v>45.23</v>
      </c>
      <c r="K17" s="124">
        <v>1.42</v>
      </c>
      <c r="L17" s="124">
        <v>7.39</v>
      </c>
      <c r="M17" s="124">
        <v>0</v>
      </c>
      <c r="N17" s="124">
        <v>0</v>
      </c>
      <c r="O17" s="124">
        <v>136.58</v>
      </c>
      <c r="P17" s="124">
        <v>0</v>
      </c>
      <c r="Q17" s="124">
        <v>409.62</v>
      </c>
      <c r="R17" s="124">
        <v>375.71</v>
      </c>
      <c r="S17" s="124">
        <v>0</v>
      </c>
      <c r="T17" s="124">
        <v>296.63</v>
      </c>
      <c r="U17" s="124">
        <v>79.08</v>
      </c>
      <c r="V17" s="124">
        <v>33.91</v>
      </c>
      <c r="W17" s="124">
        <v>1.06</v>
      </c>
      <c r="X17" s="124">
        <v>5.54</v>
      </c>
      <c r="Y17" s="124">
        <v>0</v>
      </c>
      <c r="Z17" s="124">
        <v>0</v>
      </c>
      <c r="AA17" s="124">
        <v>0</v>
      </c>
      <c r="AC17" s="124">
        <v>0</v>
      </c>
      <c r="AD17" s="124">
        <v>0</v>
      </c>
    </row>
    <row r="18" spans="1:30">
      <c r="A18" s="14" t="s">
        <v>139</v>
      </c>
      <c r="B18" s="14"/>
      <c r="C18" s="14"/>
      <c r="D18" s="13" t="s">
        <v>140</v>
      </c>
      <c r="E18" s="124">
        <v>60.22</v>
      </c>
      <c r="F18" s="124">
        <v>59.9</v>
      </c>
      <c r="G18" s="124">
        <v>0</v>
      </c>
      <c r="H18" s="124">
        <v>0</v>
      </c>
      <c r="I18" s="124">
        <v>59.9</v>
      </c>
      <c r="J18" s="124">
        <v>0.32</v>
      </c>
      <c r="K18" s="124">
        <v>0</v>
      </c>
      <c r="L18" s="124">
        <v>0</v>
      </c>
      <c r="M18" s="124">
        <v>0</v>
      </c>
      <c r="N18" s="124">
        <v>0</v>
      </c>
      <c r="O18" s="124">
        <v>15.06</v>
      </c>
      <c r="P18" s="124">
        <v>0</v>
      </c>
      <c r="Q18" s="124">
        <v>45.16</v>
      </c>
      <c r="R18" s="124">
        <v>44.92</v>
      </c>
      <c r="S18" s="124">
        <v>0</v>
      </c>
      <c r="T18" s="124">
        <v>0</v>
      </c>
      <c r="U18" s="124">
        <v>44.92</v>
      </c>
      <c r="V18" s="124">
        <v>0.24</v>
      </c>
      <c r="W18" s="124">
        <v>0</v>
      </c>
      <c r="X18" s="124">
        <v>0</v>
      </c>
      <c r="Y18" s="124">
        <v>0</v>
      </c>
      <c r="Z18" s="124">
        <v>0</v>
      </c>
      <c r="AA18" s="124">
        <v>0</v>
      </c>
      <c r="AC18" s="124">
        <v>0</v>
      </c>
      <c r="AD18" s="124">
        <v>0</v>
      </c>
    </row>
    <row r="19" spans="1:30">
      <c r="A19" s="14"/>
      <c r="B19" s="14" t="s">
        <v>141</v>
      </c>
      <c r="C19" s="14"/>
      <c r="D19" s="13" t="s">
        <v>142</v>
      </c>
      <c r="E19" s="124">
        <v>60.22</v>
      </c>
      <c r="F19" s="124">
        <v>59.9</v>
      </c>
      <c r="G19" s="124">
        <v>0</v>
      </c>
      <c r="H19" s="124">
        <v>0</v>
      </c>
      <c r="I19" s="124">
        <v>59.9</v>
      </c>
      <c r="J19" s="124">
        <v>0.32</v>
      </c>
      <c r="K19" s="124">
        <v>0</v>
      </c>
      <c r="L19" s="124">
        <v>0</v>
      </c>
      <c r="M19" s="124">
        <v>0</v>
      </c>
      <c r="N19" s="124">
        <v>0</v>
      </c>
      <c r="O19" s="124">
        <v>15.06</v>
      </c>
      <c r="P19" s="124">
        <v>0</v>
      </c>
      <c r="Q19" s="124">
        <v>45.16</v>
      </c>
      <c r="R19" s="124">
        <v>44.92</v>
      </c>
      <c r="S19" s="124">
        <v>0</v>
      </c>
      <c r="T19" s="124">
        <v>0</v>
      </c>
      <c r="U19" s="124">
        <v>44.92</v>
      </c>
      <c r="V19" s="124">
        <v>0.24</v>
      </c>
      <c r="W19" s="124">
        <v>0</v>
      </c>
      <c r="X19" s="124">
        <v>0</v>
      </c>
      <c r="Y19" s="124">
        <v>0</v>
      </c>
      <c r="Z19" s="124">
        <v>0</v>
      </c>
      <c r="AA19" s="124">
        <v>0</v>
      </c>
      <c r="AC19" s="124">
        <v>0</v>
      </c>
      <c r="AD19" s="124">
        <v>0</v>
      </c>
    </row>
    <row r="20" spans="1:30">
      <c r="A20" s="14"/>
      <c r="B20" s="14"/>
      <c r="C20" s="14" t="s">
        <v>143</v>
      </c>
      <c r="D20" s="13" t="s">
        <v>144</v>
      </c>
      <c r="E20" s="124">
        <v>0.32</v>
      </c>
      <c r="F20" s="124">
        <v>0</v>
      </c>
      <c r="G20" s="124">
        <v>0</v>
      </c>
      <c r="H20" s="124">
        <v>0</v>
      </c>
      <c r="I20" s="124">
        <v>0</v>
      </c>
      <c r="J20" s="124">
        <v>0.32</v>
      </c>
      <c r="K20" s="124">
        <v>0</v>
      </c>
      <c r="L20" s="124">
        <v>0</v>
      </c>
      <c r="M20" s="124">
        <v>0</v>
      </c>
      <c r="N20" s="124">
        <v>0</v>
      </c>
      <c r="O20" s="124">
        <v>0.08</v>
      </c>
      <c r="P20" s="124">
        <v>0</v>
      </c>
      <c r="Q20" s="124">
        <v>0.24</v>
      </c>
      <c r="R20" s="124">
        <v>0</v>
      </c>
      <c r="S20" s="124">
        <v>0</v>
      </c>
      <c r="T20" s="124">
        <v>0</v>
      </c>
      <c r="U20" s="124">
        <v>0</v>
      </c>
      <c r="V20" s="124">
        <v>0.24</v>
      </c>
      <c r="W20" s="124">
        <v>0</v>
      </c>
      <c r="X20" s="124">
        <v>0</v>
      </c>
      <c r="Y20" s="124">
        <v>0</v>
      </c>
      <c r="Z20" s="124">
        <v>0</v>
      </c>
      <c r="AA20" s="124">
        <v>0</v>
      </c>
      <c r="AC20" s="124">
        <v>0</v>
      </c>
      <c r="AD20" s="124">
        <v>0</v>
      </c>
    </row>
    <row r="21" spans="1:30">
      <c r="A21" s="14"/>
      <c r="B21" s="14"/>
      <c r="C21" s="14" t="s">
        <v>141</v>
      </c>
      <c r="D21" s="13" t="s">
        <v>145</v>
      </c>
      <c r="E21" s="124">
        <v>59.9</v>
      </c>
      <c r="F21" s="124">
        <v>59.9</v>
      </c>
      <c r="G21" s="124">
        <v>0</v>
      </c>
      <c r="H21" s="124">
        <v>0</v>
      </c>
      <c r="I21" s="124">
        <v>59.9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14.98</v>
      </c>
      <c r="P21" s="124">
        <v>0</v>
      </c>
      <c r="Q21" s="124">
        <v>44.92</v>
      </c>
      <c r="R21" s="124">
        <v>44.92</v>
      </c>
      <c r="S21" s="124">
        <v>0</v>
      </c>
      <c r="T21" s="124">
        <v>0</v>
      </c>
      <c r="U21" s="124">
        <v>44.92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4">
        <v>0</v>
      </c>
      <c r="AC21" s="124">
        <v>0</v>
      </c>
      <c r="AD21" s="124">
        <v>0</v>
      </c>
    </row>
    <row r="22" spans="1:30">
      <c r="A22" s="14" t="s">
        <v>146</v>
      </c>
      <c r="B22" s="14"/>
      <c r="C22" s="14"/>
      <c r="D22" s="13" t="s">
        <v>147</v>
      </c>
      <c r="E22" s="124">
        <v>447.39</v>
      </c>
      <c r="F22" s="124">
        <v>402.48</v>
      </c>
      <c r="G22" s="124">
        <v>0</v>
      </c>
      <c r="H22" s="124">
        <v>395.52</v>
      </c>
      <c r="I22" s="124">
        <v>6.96</v>
      </c>
      <c r="J22" s="124">
        <v>44.91</v>
      </c>
      <c r="K22" s="124">
        <v>1.42</v>
      </c>
      <c r="L22" s="124">
        <v>7.39</v>
      </c>
      <c r="M22" s="124">
        <v>0</v>
      </c>
      <c r="N22" s="124">
        <v>0</v>
      </c>
      <c r="O22" s="124">
        <v>111.87</v>
      </c>
      <c r="P22" s="124">
        <v>0</v>
      </c>
      <c r="Q22" s="124">
        <v>335.52</v>
      </c>
      <c r="R22" s="124">
        <v>301.85</v>
      </c>
      <c r="S22" s="124">
        <v>0</v>
      </c>
      <c r="T22" s="124">
        <v>296.63</v>
      </c>
      <c r="U22" s="124">
        <v>5.22</v>
      </c>
      <c r="V22" s="124">
        <v>33.67</v>
      </c>
      <c r="W22" s="124">
        <v>1.06</v>
      </c>
      <c r="X22" s="124">
        <v>5.54</v>
      </c>
      <c r="Y22" s="124">
        <v>0</v>
      </c>
      <c r="Z22" s="124">
        <v>0</v>
      </c>
      <c r="AA22" s="124">
        <v>0</v>
      </c>
      <c r="AC22" s="124">
        <v>0</v>
      </c>
      <c r="AD22" s="124">
        <v>0</v>
      </c>
    </row>
    <row r="23" spans="1:30">
      <c r="A23" s="14"/>
      <c r="B23" s="14" t="s">
        <v>141</v>
      </c>
      <c r="C23" s="14"/>
      <c r="D23" s="13" t="s">
        <v>148</v>
      </c>
      <c r="E23" s="124">
        <v>447.39</v>
      </c>
      <c r="F23" s="124">
        <v>402.48</v>
      </c>
      <c r="G23" s="124">
        <v>0</v>
      </c>
      <c r="H23" s="124">
        <v>395.52</v>
      </c>
      <c r="I23" s="124">
        <v>6.96</v>
      </c>
      <c r="J23" s="124">
        <v>44.91</v>
      </c>
      <c r="K23" s="124">
        <v>1.42</v>
      </c>
      <c r="L23" s="124">
        <v>7.39</v>
      </c>
      <c r="M23" s="124">
        <v>0</v>
      </c>
      <c r="N23" s="124">
        <v>0</v>
      </c>
      <c r="O23" s="124">
        <v>111.87</v>
      </c>
      <c r="P23" s="124">
        <v>0</v>
      </c>
      <c r="Q23" s="124">
        <v>335.52</v>
      </c>
      <c r="R23" s="124">
        <v>301.85</v>
      </c>
      <c r="S23" s="124">
        <v>0</v>
      </c>
      <c r="T23" s="124">
        <v>296.63</v>
      </c>
      <c r="U23" s="124">
        <v>5.22</v>
      </c>
      <c r="V23" s="124">
        <v>33.67</v>
      </c>
      <c r="W23" s="124">
        <v>1.06</v>
      </c>
      <c r="X23" s="124">
        <v>5.54</v>
      </c>
      <c r="Y23" s="124">
        <v>0</v>
      </c>
      <c r="Z23" s="124">
        <v>0</v>
      </c>
      <c r="AA23" s="124">
        <v>0</v>
      </c>
      <c r="AC23" s="124">
        <v>0</v>
      </c>
      <c r="AD23" s="124">
        <v>0</v>
      </c>
    </row>
    <row r="24" spans="1:30">
      <c r="A24" s="14"/>
      <c r="B24" s="14"/>
      <c r="C24" s="14" t="s">
        <v>149</v>
      </c>
      <c r="D24" s="13" t="s">
        <v>150</v>
      </c>
      <c r="E24" s="124">
        <v>447.39</v>
      </c>
      <c r="F24" s="124">
        <v>402.48</v>
      </c>
      <c r="G24" s="124">
        <v>0</v>
      </c>
      <c r="H24" s="124">
        <v>395.52</v>
      </c>
      <c r="I24" s="124">
        <v>6.96</v>
      </c>
      <c r="J24" s="124">
        <v>44.91</v>
      </c>
      <c r="K24" s="124">
        <v>1.42</v>
      </c>
      <c r="L24" s="124">
        <v>7.39</v>
      </c>
      <c r="M24" s="124">
        <v>0</v>
      </c>
      <c r="N24" s="124">
        <v>0</v>
      </c>
      <c r="O24" s="124">
        <v>111.87</v>
      </c>
      <c r="P24" s="124">
        <v>0</v>
      </c>
      <c r="Q24" s="124">
        <v>335.52</v>
      </c>
      <c r="R24" s="124">
        <v>301.85</v>
      </c>
      <c r="S24" s="124">
        <v>0</v>
      </c>
      <c r="T24" s="124">
        <v>296.63</v>
      </c>
      <c r="U24" s="124">
        <v>5.22</v>
      </c>
      <c r="V24" s="124">
        <v>33.67</v>
      </c>
      <c r="W24" s="124">
        <v>1.06</v>
      </c>
      <c r="X24" s="124">
        <v>5.54</v>
      </c>
      <c r="Y24" s="124">
        <v>0</v>
      </c>
      <c r="Z24" s="124">
        <v>0</v>
      </c>
      <c r="AA24" s="124">
        <v>0</v>
      </c>
      <c r="AC24" s="124">
        <v>0</v>
      </c>
      <c r="AD24" s="124">
        <v>0</v>
      </c>
    </row>
    <row r="25" spans="1:30">
      <c r="A25" s="14" t="s">
        <v>151</v>
      </c>
      <c r="B25" s="14"/>
      <c r="C25" s="14"/>
      <c r="D25" s="13" t="s">
        <v>152</v>
      </c>
      <c r="E25" s="124">
        <v>38.59</v>
      </c>
      <c r="F25" s="124">
        <v>38.59</v>
      </c>
      <c r="G25" s="124">
        <v>0</v>
      </c>
      <c r="H25" s="124">
        <v>0</v>
      </c>
      <c r="I25" s="124">
        <v>38.59</v>
      </c>
      <c r="J25" s="124">
        <v>0</v>
      </c>
      <c r="K25" s="124">
        <v>0</v>
      </c>
      <c r="L25" s="124">
        <v>0</v>
      </c>
      <c r="M25" s="124">
        <v>0</v>
      </c>
      <c r="N25" s="124">
        <v>0</v>
      </c>
      <c r="O25" s="124">
        <v>9.65</v>
      </c>
      <c r="P25" s="124">
        <v>0</v>
      </c>
      <c r="Q25" s="124">
        <v>28.94</v>
      </c>
      <c r="R25" s="124">
        <v>28.94</v>
      </c>
      <c r="S25" s="124">
        <v>0</v>
      </c>
      <c r="T25" s="124">
        <v>0</v>
      </c>
      <c r="U25" s="124">
        <v>28.94</v>
      </c>
      <c r="V25" s="124">
        <v>0</v>
      </c>
      <c r="W25" s="124">
        <v>0</v>
      </c>
      <c r="X25" s="124">
        <v>0</v>
      </c>
      <c r="Y25" s="124">
        <v>0</v>
      </c>
      <c r="Z25" s="124">
        <v>0</v>
      </c>
      <c r="AA25" s="124">
        <v>0</v>
      </c>
      <c r="AC25" s="124">
        <v>0</v>
      </c>
      <c r="AD25" s="124">
        <v>0</v>
      </c>
    </row>
    <row r="26" spans="1:30">
      <c r="A26" s="14"/>
      <c r="B26" s="14" t="s">
        <v>143</v>
      </c>
      <c r="C26" s="14"/>
      <c r="D26" s="13" t="s">
        <v>153</v>
      </c>
      <c r="E26" s="124">
        <v>38.59</v>
      </c>
      <c r="F26" s="124">
        <v>38.59</v>
      </c>
      <c r="G26" s="124">
        <v>0</v>
      </c>
      <c r="H26" s="124">
        <v>0</v>
      </c>
      <c r="I26" s="124">
        <v>38.59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9.65</v>
      </c>
      <c r="P26" s="124">
        <v>0</v>
      </c>
      <c r="Q26" s="124">
        <v>28.94</v>
      </c>
      <c r="R26" s="124">
        <v>28.94</v>
      </c>
      <c r="S26" s="124">
        <v>0</v>
      </c>
      <c r="T26" s="124">
        <v>0</v>
      </c>
      <c r="U26" s="124">
        <v>28.94</v>
      </c>
      <c r="V26" s="124">
        <v>0</v>
      </c>
      <c r="W26" s="124">
        <v>0</v>
      </c>
      <c r="X26" s="124">
        <v>0</v>
      </c>
      <c r="Y26" s="124">
        <v>0</v>
      </c>
      <c r="Z26" s="124">
        <v>0</v>
      </c>
      <c r="AA26" s="124">
        <v>0</v>
      </c>
      <c r="AC26" s="124">
        <v>0</v>
      </c>
      <c r="AD26" s="124">
        <v>0</v>
      </c>
    </row>
    <row r="27" spans="1:30">
      <c r="A27" s="14"/>
      <c r="B27" s="14"/>
      <c r="C27" s="14" t="s">
        <v>154</v>
      </c>
      <c r="D27" s="13" t="s">
        <v>155</v>
      </c>
      <c r="E27" s="124">
        <v>38.59</v>
      </c>
      <c r="F27" s="124">
        <v>38.59</v>
      </c>
      <c r="G27" s="124">
        <v>0</v>
      </c>
      <c r="H27" s="124">
        <v>0</v>
      </c>
      <c r="I27" s="124">
        <v>38.59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9.65</v>
      </c>
      <c r="P27" s="124">
        <v>0</v>
      </c>
      <c r="Q27" s="124">
        <v>28.94</v>
      </c>
      <c r="R27" s="124">
        <v>28.94</v>
      </c>
      <c r="S27" s="124">
        <v>0</v>
      </c>
      <c r="T27" s="124">
        <v>0</v>
      </c>
      <c r="U27" s="124">
        <v>28.94</v>
      </c>
      <c r="V27" s="124">
        <v>0</v>
      </c>
      <c r="W27" s="124">
        <v>0</v>
      </c>
      <c r="X27" s="124">
        <v>0</v>
      </c>
      <c r="Y27" s="124">
        <v>0</v>
      </c>
      <c r="Z27" s="124">
        <v>0</v>
      </c>
      <c r="AA27" s="124">
        <v>0</v>
      </c>
      <c r="AC27" s="124">
        <v>0</v>
      </c>
      <c r="AD27" s="124">
        <v>0</v>
      </c>
    </row>
  </sheetData>
  <mergeCells count="42">
    <mergeCell ref="AB2:AD2"/>
    <mergeCell ref="A4:AD4"/>
    <mergeCell ref="AB6:AD6"/>
    <mergeCell ref="A8:D8"/>
    <mergeCell ref="E8:AA8"/>
    <mergeCell ref="AC8:AD8"/>
    <mergeCell ref="E9:AA9"/>
    <mergeCell ref="E10:N10"/>
    <mergeCell ref="Q10:Z10"/>
    <mergeCell ref="F11:I11"/>
    <mergeCell ref="J11:M11"/>
    <mergeCell ref="R11:U11"/>
    <mergeCell ref="V11:Y11"/>
    <mergeCell ref="G12:H12"/>
    <mergeCell ref="S12:T12"/>
    <mergeCell ref="A12:A13"/>
    <mergeCell ref="B12:B13"/>
    <mergeCell ref="C12:C13"/>
    <mergeCell ref="D9:D13"/>
    <mergeCell ref="E11:E13"/>
    <mergeCell ref="F12:F13"/>
    <mergeCell ref="I12:I13"/>
    <mergeCell ref="J12:J13"/>
    <mergeCell ref="K12:K13"/>
    <mergeCell ref="L12:L13"/>
    <mergeCell ref="M12:M13"/>
    <mergeCell ref="N11:N13"/>
    <mergeCell ref="O10:O13"/>
    <mergeCell ref="P10:P13"/>
    <mergeCell ref="Q11:Q13"/>
    <mergeCell ref="R12:R13"/>
    <mergeCell ref="U12:U13"/>
    <mergeCell ref="V12:V13"/>
    <mergeCell ref="W12:W13"/>
    <mergeCell ref="X12:X13"/>
    <mergeCell ref="Y12:Y13"/>
    <mergeCell ref="Z11:Z13"/>
    <mergeCell ref="AA11:AA13"/>
    <mergeCell ref="AC11:AC13"/>
    <mergeCell ref="AD11:AD13"/>
    <mergeCell ref="AC9:AD10"/>
    <mergeCell ref="A9:C11"/>
  </mergeCells>
  <printOptions horizontalCentered="1"/>
  <pageMargins left="0" right="0" top="0.590277777777778" bottom="0.590277777777778" header="0.314583333333333" footer="0.314583333333333"/>
  <pageSetup paperSize="9" scale="52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S35"/>
  <sheetViews>
    <sheetView showGridLines="0" workbookViewId="0">
      <selection activeCell="G9" sqref="G9"/>
    </sheetView>
  </sheetViews>
  <sheetFormatPr defaultColWidth="9.13888888888889" defaultRowHeight="13.2"/>
  <cols>
    <col min="1" max="1" width="6.42592592592593" style="19" customWidth="1"/>
    <col min="2" max="2" width="6.85185185185185" style="19" customWidth="1"/>
    <col min="3" max="3" width="18.4259259259259" style="19" customWidth="1"/>
    <col min="4" max="4" width="11.712962962963" style="19" customWidth="1"/>
    <col min="5" max="19" width="13" style="19" customWidth="1"/>
    <col min="20" max="20" width="14.712962962963" style="19" customWidth="1"/>
    <col min="21" max="21" width="0.574074074074074" style="19" customWidth="1"/>
    <col min="22" max="16384" width="9.13888888888889" style="19"/>
  </cols>
  <sheetData>
    <row r="1" ht="6.75" customHeight="1" spans="1:18">
      <c r="A1" s="81"/>
      <c r="B1" s="81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ht="32.25" customHeight="1" spans="1:19">
      <c r="A2" s="23" t="s">
        <v>156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43.35" customHeight="1" spans="1:19">
      <c r="A3" s="84" t="s">
        <v>1</v>
      </c>
      <c r="B3" s="85"/>
      <c r="C3" s="8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1" t="s">
        <v>41</v>
      </c>
      <c r="S3" s="81"/>
    </row>
    <row r="4" ht="17.1" customHeight="1" spans="1:19">
      <c r="A4" s="86" t="s">
        <v>157</v>
      </c>
      <c r="B4" s="87"/>
      <c r="C4" s="86" t="s">
        <v>158</v>
      </c>
      <c r="D4" s="88" t="s">
        <v>159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ht="12.75" customHeight="1" spans="1:19">
      <c r="A5" s="89"/>
      <c r="B5" s="90"/>
      <c r="C5" s="91"/>
      <c r="D5" s="92" t="s">
        <v>160</v>
      </c>
      <c r="E5" s="93" t="s">
        <v>161</v>
      </c>
      <c r="F5" s="94"/>
      <c r="G5" s="94"/>
      <c r="H5" s="94"/>
      <c r="I5" s="94"/>
      <c r="J5" s="94"/>
      <c r="K5" s="94"/>
      <c r="L5" s="94"/>
      <c r="M5" s="94"/>
      <c r="N5" s="94"/>
      <c r="O5" s="107"/>
      <c r="P5" s="108" t="s">
        <v>162</v>
      </c>
      <c r="Q5" s="111"/>
      <c r="R5" s="111"/>
      <c r="S5" s="112"/>
    </row>
    <row r="6" ht="12.75" customHeight="1" spans="1:19">
      <c r="A6" s="95" t="s">
        <v>98</v>
      </c>
      <c r="B6" s="95" t="s">
        <v>99</v>
      </c>
      <c r="C6" s="91"/>
      <c r="D6" s="96"/>
      <c r="E6" s="97" t="s">
        <v>91</v>
      </c>
      <c r="F6" s="98" t="s">
        <v>163</v>
      </c>
      <c r="G6" s="99"/>
      <c r="H6" s="99"/>
      <c r="I6" s="99"/>
      <c r="J6" s="99"/>
      <c r="K6" s="99"/>
      <c r="L6" s="99"/>
      <c r="M6" s="109"/>
      <c r="N6" s="103" t="s">
        <v>164</v>
      </c>
      <c r="O6" s="103" t="s">
        <v>165</v>
      </c>
      <c r="P6" s="110"/>
      <c r="Q6" s="113"/>
      <c r="R6" s="113"/>
      <c r="S6" s="114"/>
    </row>
    <row r="7" ht="12.75" customHeight="1" spans="1:19">
      <c r="A7" s="100"/>
      <c r="B7" s="100"/>
      <c r="C7" s="89"/>
      <c r="D7" s="101"/>
      <c r="E7" s="102"/>
      <c r="F7" s="103" t="s">
        <v>96</v>
      </c>
      <c r="G7" s="103" t="s">
        <v>166</v>
      </c>
      <c r="H7" s="103" t="s">
        <v>167</v>
      </c>
      <c r="I7" s="103" t="s">
        <v>168</v>
      </c>
      <c r="J7" s="103" t="s">
        <v>169</v>
      </c>
      <c r="K7" s="103" t="s">
        <v>170</v>
      </c>
      <c r="L7" s="103" t="s">
        <v>171</v>
      </c>
      <c r="M7" s="103" t="s">
        <v>172</v>
      </c>
      <c r="N7" s="103"/>
      <c r="O7" s="103"/>
      <c r="P7" s="103" t="s">
        <v>96</v>
      </c>
      <c r="Q7" s="103" t="s">
        <v>173</v>
      </c>
      <c r="R7" s="103" t="s">
        <v>174</v>
      </c>
      <c r="S7" s="103" t="s">
        <v>175</v>
      </c>
    </row>
    <row r="8" ht="15.6" spans="1:19">
      <c r="A8" s="104">
        <v>1</v>
      </c>
      <c r="B8" s="104">
        <v>2</v>
      </c>
      <c r="C8" s="105">
        <v>3</v>
      </c>
      <c r="D8" s="104">
        <v>4</v>
      </c>
      <c r="E8" s="104">
        <v>5</v>
      </c>
      <c r="F8" s="104">
        <v>6</v>
      </c>
      <c r="G8" s="104">
        <v>7</v>
      </c>
      <c r="H8" s="105">
        <v>8</v>
      </c>
      <c r="I8" s="104">
        <v>9</v>
      </c>
      <c r="J8" s="104">
        <v>10</v>
      </c>
      <c r="K8" s="104">
        <v>11</v>
      </c>
      <c r="L8" s="104">
        <v>12</v>
      </c>
      <c r="M8" s="105">
        <v>13</v>
      </c>
      <c r="N8" s="104">
        <v>14</v>
      </c>
      <c r="O8" s="104">
        <v>15</v>
      </c>
      <c r="P8" s="104">
        <v>16</v>
      </c>
      <c r="Q8" s="104">
        <v>17</v>
      </c>
      <c r="R8" s="105">
        <v>18</v>
      </c>
      <c r="S8" s="104">
        <v>19</v>
      </c>
    </row>
    <row r="9" ht="18" customHeight="1" spans="1:19">
      <c r="A9" s="106"/>
      <c r="B9" s="106"/>
      <c r="C9" s="106" t="s">
        <v>91</v>
      </c>
      <c r="D9" s="15">
        <f>D10</f>
        <v>546.2</v>
      </c>
      <c r="E9" s="15">
        <f t="shared" ref="E9:G9" si="0">E10</f>
        <v>546.2</v>
      </c>
      <c r="F9" s="15">
        <f t="shared" si="0"/>
        <v>546.2</v>
      </c>
      <c r="G9" s="15">
        <f t="shared" si="0"/>
        <v>546.2</v>
      </c>
      <c r="H9" s="15">
        <v>0</v>
      </c>
      <c r="I9" s="15">
        <v>0</v>
      </c>
      <c r="J9" s="15">
        <v>0</v>
      </c>
      <c r="K9" s="15"/>
      <c r="L9" s="15">
        <v>0</v>
      </c>
      <c r="M9" s="15">
        <v>0</v>
      </c>
      <c r="N9" s="15">
        <v>0</v>
      </c>
      <c r="O9" s="15">
        <v>0</v>
      </c>
      <c r="P9" s="15"/>
      <c r="Q9" s="15">
        <v>0</v>
      </c>
      <c r="R9" s="15">
        <v>0</v>
      </c>
      <c r="S9" s="15"/>
    </row>
    <row r="10" ht="21.6" spans="1:19">
      <c r="A10" s="106"/>
      <c r="B10" s="106"/>
      <c r="C10" s="27" t="s">
        <v>138</v>
      </c>
      <c r="D10" s="15">
        <v>546.2</v>
      </c>
      <c r="E10" s="15">
        <v>546.2</v>
      </c>
      <c r="F10" s="15">
        <v>546.2</v>
      </c>
      <c r="G10" s="15">
        <v>546.2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19">
      <c r="A11" s="106" t="s">
        <v>176</v>
      </c>
      <c r="B11" s="106"/>
      <c r="C11" s="27" t="s">
        <v>177</v>
      </c>
      <c r="D11" s="15">
        <v>500.97</v>
      </c>
      <c r="E11" s="15">
        <v>500.97</v>
      </c>
      <c r="F11" s="15">
        <v>500.97</v>
      </c>
      <c r="G11" s="15">
        <v>500.97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>
      <c r="A12" s="106"/>
      <c r="B12" s="106" t="s">
        <v>154</v>
      </c>
      <c r="C12" s="27" t="s">
        <v>178</v>
      </c>
      <c r="D12" s="15">
        <v>136.08</v>
      </c>
      <c r="E12" s="15">
        <v>136.08</v>
      </c>
      <c r="F12" s="15">
        <v>136.08</v>
      </c>
      <c r="G12" s="15">
        <v>136.08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</row>
    <row r="13" spans="1:19">
      <c r="A13" s="106"/>
      <c r="B13" s="106" t="s">
        <v>143</v>
      </c>
      <c r="C13" s="27" t="s">
        <v>179</v>
      </c>
      <c r="D13" s="15">
        <v>0.04</v>
      </c>
      <c r="E13" s="15">
        <v>0.04</v>
      </c>
      <c r="F13" s="15">
        <v>0.04</v>
      </c>
      <c r="G13" s="15">
        <v>0.04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>
      <c r="A14" s="106"/>
      <c r="B14" s="106" t="s">
        <v>180</v>
      </c>
      <c r="C14" s="27" t="s">
        <v>181</v>
      </c>
      <c r="D14" s="15">
        <v>11.34</v>
      </c>
      <c r="E14" s="15">
        <v>11.34</v>
      </c>
      <c r="F14" s="15">
        <v>11.34</v>
      </c>
      <c r="G14" s="15">
        <v>11.34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19">
      <c r="A15" s="106"/>
      <c r="B15" s="106" t="s">
        <v>182</v>
      </c>
      <c r="C15" s="27" t="s">
        <v>183</v>
      </c>
      <c r="D15" s="15">
        <v>248.06</v>
      </c>
      <c r="E15" s="15">
        <v>248.06</v>
      </c>
      <c r="F15" s="15">
        <v>248.06</v>
      </c>
      <c r="G15" s="15">
        <v>248.06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ht="21.6" spans="1:19">
      <c r="A16" s="106"/>
      <c r="B16" s="106" t="s">
        <v>149</v>
      </c>
      <c r="C16" s="27" t="s">
        <v>184</v>
      </c>
      <c r="D16" s="15">
        <v>59.9</v>
      </c>
      <c r="E16" s="15">
        <v>59.9</v>
      </c>
      <c r="F16" s="15">
        <v>59.9</v>
      </c>
      <c r="G16" s="15">
        <v>59.9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ht="21.6" spans="1:19">
      <c r="A17" s="106"/>
      <c r="B17" s="106" t="s">
        <v>119</v>
      </c>
      <c r="C17" s="27" t="s">
        <v>185</v>
      </c>
      <c r="D17" s="15">
        <v>6.96</v>
      </c>
      <c r="E17" s="15">
        <v>6.96</v>
      </c>
      <c r="F17" s="15">
        <v>6.96</v>
      </c>
      <c r="G17" s="15">
        <v>6.96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</row>
    <row r="18" spans="1:19">
      <c r="A18" s="106"/>
      <c r="B18" s="106" t="s">
        <v>120</v>
      </c>
      <c r="C18" s="27" t="s">
        <v>186</v>
      </c>
      <c r="D18" s="15">
        <v>38.59</v>
      </c>
      <c r="E18" s="15">
        <v>38.59</v>
      </c>
      <c r="F18" s="15">
        <v>38.59</v>
      </c>
      <c r="G18" s="15">
        <v>38.59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</row>
    <row r="19" spans="1:19">
      <c r="A19" s="106" t="s">
        <v>187</v>
      </c>
      <c r="B19" s="106"/>
      <c r="C19" s="27" t="s">
        <v>188</v>
      </c>
      <c r="D19" s="15">
        <v>45.23</v>
      </c>
      <c r="E19" s="15">
        <v>45.23</v>
      </c>
      <c r="F19" s="15">
        <v>45.23</v>
      </c>
      <c r="G19" s="15">
        <v>45.23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</row>
    <row r="20" spans="1:19">
      <c r="A20" s="106"/>
      <c r="B20" s="106" t="s">
        <v>154</v>
      </c>
      <c r="C20" s="27" t="s">
        <v>189</v>
      </c>
      <c r="D20" s="15">
        <v>2.93</v>
      </c>
      <c r="E20" s="15">
        <v>2.93</v>
      </c>
      <c r="F20" s="15">
        <v>2.93</v>
      </c>
      <c r="G20" s="15">
        <v>2.93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</row>
    <row r="21" spans="1:19">
      <c r="A21" s="106"/>
      <c r="B21" s="106" t="s">
        <v>143</v>
      </c>
      <c r="C21" s="27" t="s">
        <v>190</v>
      </c>
      <c r="D21" s="15">
        <v>0.5</v>
      </c>
      <c r="E21" s="15">
        <v>0.5</v>
      </c>
      <c r="F21" s="15">
        <v>0.5</v>
      </c>
      <c r="G21" s="15">
        <v>0.5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1:19">
      <c r="A22" s="106"/>
      <c r="B22" s="106" t="s">
        <v>191</v>
      </c>
      <c r="C22" s="27" t="s">
        <v>192</v>
      </c>
      <c r="D22" s="15">
        <v>0.05</v>
      </c>
      <c r="E22" s="15">
        <v>0.05</v>
      </c>
      <c r="F22" s="15">
        <v>0.05</v>
      </c>
      <c r="G22" s="15">
        <v>0.05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>
      <c r="A23" s="106"/>
      <c r="B23" s="106" t="s">
        <v>141</v>
      </c>
      <c r="C23" s="27" t="s">
        <v>193</v>
      </c>
      <c r="D23" s="15">
        <v>1</v>
      </c>
      <c r="E23" s="15">
        <v>1</v>
      </c>
      <c r="F23" s="15">
        <v>1</v>
      </c>
      <c r="G23" s="15">
        <v>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>
      <c r="A24" s="106"/>
      <c r="B24" s="106" t="s">
        <v>182</v>
      </c>
      <c r="C24" s="27" t="s">
        <v>194</v>
      </c>
      <c r="D24" s="15">
        <v>2.55</v>
      </c>
      <c r="E24" s="15">
        <v>2.55</v>
      </c>
      <c r="F24" s="15">
        <v>2.55</v>
      </c>
      <c r="G24" s="15">
        <v>2.55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>
      <c r="A25" s="106"/>
      <c r="B25" s="106" t="s">
        <v>118</v>
      </c>
      <c r="C25" s="27" t="s">
        <v>195</v>
      </c>
      <c r="D25" s="15">
        <v>2</v>
      </c>
      <c r="E25" s="15">
        <v>2</v>
      </c>
      <c r="F25" s="15">
        <v>2</v>
      </c>
      <c r="G25" s="15">
        <v>2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>
      <c r="A26" s="106"/>
      <c r="B26" s="106" t="s">
        <v>120</v>
      </c>
      <c r="C26" s="27" t="s">
        <v>196</v>
      </c>
      <c r="D26" s="15">
        <v>0.1</v>
      </c>
      <c r="E26" s="15">
        <v>0.1</v>
      </c>
      <c r="F26" s="15">
        <v>0.1</v>
      </c>
      <c r="G26" s="15">
        <v>0.1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>
      <c r="A27" s="106"/>
      <c r="B27" s="106" t="s">
        <v>123</v>
      </c>
      <c r="C27" s="27" t="s">
        <v>197</v>
      </c>
      <c r="D27" s="15">
        <v>0.3</v>
      </c>
      <c r="E27" s="15">
        <v>0.3</v>
      </c>
      <c r="F27" s="15">
        <v>0.3</v>
      </c>
      <c r="G27" s="15">
        <v>0.3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>
      <c r="A28" s="106"/>
      <c r="B28" s="106" t="s">
        <v>124</v>
      </c>
      <c r="C28" s="27" t="s">
        <v>198</v>
      </c>
      <c r="D28" s="15">
        <v>0.16</v>
      </c>
      <c r="E28" s="15">
        <v>0.16</v>
      </c>
      <c r="F28" s="15">
        <v>0.16</v>
      </c>
      <c r="G28" s="15">
        <v>0.16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>
      <c r="A29" s="106"/>
      <c r="B29" s="106" t="s">
        <v>133</v>
      </c>
      <c r="C29" s="27" t="s">
        <v>199</v>
      </c>
      <c r="D29" s="15">
        <v>2</v>
      </c>
      <c r="E29" s="15">
        <v>2</v>
      </c>
      <c r="F29" s="15">
        <v>2</v>
      </c>
      <c r="G29" s="15">
        <v>2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</row>
    <row r="30" spans="1:19">
      <c r="A30" s="106"/>
      <c r="B30" s="106" t="s">
        <v>134</v>
      </c>
      <c r="C30" s="27" t="s">
        <v>200</v>
      </c>
      <c r="D30" s="15">
        <v>2</v>
      </c>
      <c r="E30" s="15">
        <v>2</v>
      </c>
      <c r="F30" s="15">
        <v>2</v>
      </c>
      <c r="G30" s="15">
        <v>2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</row>
    <row r="31" spans="1:19">
      <c r="A31" s="106"/>
      <c r="B31" s="106" t="s">
        <v>135</v>
      </c>
      <c r="C31" s="27" t="s">
        <v>201</v>
      </c>
      <c r="D31" s="15">
        <v>6.53</v>
      </c>
      <c r="E31" s="15">
        <v>6.53</v>
      </c>
      <c r="F31" s="15">
        <v>6.53</v>
      </c>
      <c r="G31" s="15">
        <v>6.53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</row>
    <row r="32" spans="1:19">
      <c r="A32" s="106"/>
      <c r="B32" s="106" t="s">
        <v>136</v>
      </c>
      <c r="C32" s="27" t="s">
        <v>202</v>
      </c>
      <c r="D32" s="15">
        <v>6.53</v>
      </c>
      <c r="E32" s="15">
        <v>6.53</v>
      </c>
      <c r="F32" s="15">
        <v>6.53</v>
      </c>
      <c r="G32" s="15">
        <v>6.53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</row>
    <row r="33" ht="21.6" spans="1:19">
      <c r="A33" s="106"/>
      <c r="B33" s="106" t="s">
        <v>203</v>
      </c>
      <c r="C33" s="27" t="s">
        <v>204</v>
      </c>
      <c r="D33" s="15">
        <v>8.81</v>
      </c>
      <c r="E33" s="15">
        <v>8.81</v>
      </c>
      <c r="F33" s="15">
        <v>8.81</v>
      </c>
      <c r="G33" s="15">
        <v>8.81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>
      <c r="A34" s="106"/>
      <c r="B34" s="106" t="s">
        <v>205</v>
      </c>
      <c r="C34" s="27" t="s">
        <v>206</v>
      </c>
      <c r="D34" s="15">
        <v>2.45</v>
      </c>
      <c r="E34" s="15">
        <v>2.45</v>
      </c>
      <c r="F34" s="15">
        <v>2.45</v>
      </c>
      <c r="G34" s="15">
        <v>2.45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ht="21.6" spans="1:19">
      <c r="A35" s="106"/>
      <c r="B35" s="106" t="s">
        <v>207</v>
      </c>
      <c r="C35" s="27" t="s">
        <v>208</v>
      </c>
      <c r="D35" s="15">
        <v>7.32</v>
      </c>
      <c r="E35" s="15">
        <v>7.32</v>
      </c>
      <c r="F35" s="15">
        <v>7.32</v>
      </c>
      <c r="G35" s="15">
        <v>7.32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</sheetData>
  <mergeCells count="14">
    <mergeCell ref="A2:S2"/>
    <mergeCell ref="R3:S3"/>
    <mergeCell ref="D4:S4"/>
    <mergeCell ref="E5:O5"/>
    <mergeCell ref="F6:M6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" right="0" top="0.590277777777778" bottom="0.590277777777778" header="0.314583333333333" footer="0.314583333333333"/>
  <pageSetup paperSize="9" scale="60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7"/>
  <sheetViews>
    <sheetView showGridLines="0" workbookViewId="0">
      <selection activeCell="E5" sqref="E5"/>
    </sheetView>
  </sheetViews>
  <sheetFormatPr defaultColWidth="9.13888888888889" defaultRowHeight="14.4" outlineLevelCol="6"/>
  <cols>
    <col min="1" max="1" width="4.28703703703704" style="64" customWidth="1"/>
    <col min="2" max="4" width="4.57407407407407" style="64" customWidth="1"/>
    <col min="5" max="5" width="62" style="64" customWidth="1"/>
    <col min="6" max="8" width="20.287037037037" style="64" customWidth="1"/>
    <col min="9" max="9" width="9.13888888888889" style="64" hidden="1" customWidth="1"/>
    <col min="10" max="10" width="1.57407407407407" style="64" customWidth="1"/>
    <col min="11" max="16384" width="9.13888888888889" style="64"/>
  </cols>
  <sheetData>
    <row r="1" ht="26.25" customHeight="1" spans="1:7">
      <c r="A1" s="36" t="s">
        <v>209</v>
      </c>
      <c r="B1" s="36"/>
      <c r="C1" s="36"/>
      <c r="D1" s="36"/>
      <c r="E1" s="36"/>
      <c r="F1" s="36"/>
      <c r="G1" s="36"/>
    </row>
    <row r="2" ht="17.1" customHeight="1" spans="1:7">
      <c r="A2" s="65" t="s">
        <v>1</v>
      </c>
      <c r="B2" s="66"/>
      <c r="C2" s="66"/>
      <c r="D2" s="66"/>
      <c r="E2" s="67"/>
      <c r="F2" s="67"/>
      <c r="G2" s="68" t="s">
        <v>2</v>
      </c>
    </row>
    <row r="3" ht="39.95" customHeight="1" spans="1:7">
      <c r="A3" s="69" t="s">
        <v>210</v>
      </c>
      <c r="B3" s="69"/>
      <c r="C3" s="69"/>
      <c r="D3" s="69"/>
      <c r="E3" s="70" t="s">
        <v>211</v>
      </c>
      <c r="F3" s="71"/>
      <c r="G3" s="72"/>
    </row>
    <row r="4" ht="17.1" customHeight="1" spans="1:7">
      <c r="A4" s="73" t="s">
        <v>98</v>
      </c>
      <c r="B4" s="73" t="s">
        <v>99</v>
      </c>
      <c r="C4" s="73" t="s">
        <v>100</v>
      </c>
      <c r="D4" s="73" t="s">
        <v>212</v>
      </c>
      <c r="E4" s="74" t="s">
        <v>91</v>
      </c>
      <c r="F4" s="74" t="s">
        <v>84</v>
      </c>
      <c r="G4" s="74" t="s">
        <v>85</v>
      </c>
    </row>
    <row r="5" ht="12.75" customHeight="1" spans="1:7">
      <c r="A5" s="73" t="s">
        <v>108</v>
      </c>
      <c r="B5" s="73" t="s">
        <v>109</v>
      </c>
      <c r="C5" s="73" t="s">
        <v>110</v>
      </c>
      <c r="D5" s="73" t="s">
        <v>111</v>
      </c>
      <c r="E5" s="73" t="s">
        <v>112</v>
      </c>
      <c r="F5" s="73" t="s">
        <v>113</v>
      </c>
      <c r="G5" s="73" t="s">
        <v>114</v>
      </c>
    </row>
    <row r="6" spans="1:7">
      <c r="A6" s="75"/>
      <c r="B6" s="75"/>
      <c r="C6" s="75"/>
      <c r="D6" s="76" t="s">
        <v>39</v>
      </c>
      <c r="E6" s="77"/>
      <c r="F6" s="77"/>
      <c r="G6" s="77"/>
    </row>
    <row r="7" spans="1:7">
      <c r="A7" s="75"/>
      <c r="B7" s="75"/>
      <c r="C7" s="75"/>
      <c r="D7" s="75" t="s">
        <v>213</v>
      </c>
      <c r="E7" s="77"/>
      <c r="F7" s="77"/>
      <c r="G7" s="77"/>
    </row>
    <row r="8" spans="1:7">
      <c r="A8" s="75"/>
      <c r="B8" s="75"/>
      <c r="C8" s="75"/>
      <c r="D8" s="75"/>
      <c r="E8" s="77"/>
      <c r="F8" s="77"/>
      <c r="G8" s="77"/>
    </row>
    <row r="9" ht="15" customHeight="1" spans="1:7">
      <c r="A9" s="75"/>
      <c r="B9" s="75"/>
      <c r="C9" s="75"/>
      <c r="D9" s="75"/>
      <c r="E9" s="77"/>
      <c r="F9" s="77"/>
      <c r="G9" s="77"/>
    </row>
    <row r="10" spans="1:7">
      <c r="A10" s="75"/>
      <c r="B10" s="75"/>
      <c r="C10" s="75"/>
      <c r="D10" s="75"/>
      <c r="E10" s="77"/>
      <c r="F10" s="77"/>
      <c r="G10" s="77"/>
    </row>
    <row r="11" spans="1:7">
      <c r="A11" s="75"/>
      <c r="B11" s="75"/>
      <c r="C11" s="75"/>
      <c r="D11" s="75"/>
      <c r="E11" s="77"/>
      <c r="F11" s="77"/>
      <c r="G11" s="77"/>
    </row>
    <row r="12" spans="1:7">
      <c r="A12" s="75"/>
      <c r="B12" s="75"/>
      <c r="C12" s="75"/>
      <c r="D12" s="75"/>
      <c r="E12" s="77"/>
      <c r="F12" s="77"/>
      <c r="G12" s="77"/>
    </row>
    <row r="13" spans="1:7">
      <c r="A13" s="75"/>
      <c r="B13" s="75"/>
      <c r="C13" s="75"/>
      <c r="D13" s="75"/>
      <c r="E13" s="77"/>
      <c r="F13" s="77"/>
      <c r="G13" s="77"/>
    </row>
    <row r="14" spans="1:7">
      <c r="A14" s="75"/>
      <c r="B14" s="75"/>
      <c r="C14" s="75"/>
      <c r="D14" s="75"/>
      <c r="E14" s="77"/>
      <c r="F14" s="77"/>
      <c r="G14" s="77"/>
    </row>
    <row r="15" spans="1:7">
      <c r="A15" s="75"/>
      <c r="B15" s="75"/>
      <c r="C15" s="75"/>
      <c r="D15" s="75"/>
      <c r="E15" s="77"/>
      <c r="F15" s="77"/>
      <c r="G15" s="77"/>
    </row>
    <row r="16" spans="1:7">
      <c r="A16" s="75"/>
      <c r="B16" s="75"/>
      <c r="C16" s="75"/>
      <c r="D16" s="75"/>
      <c r="E16" s="77"/>
      <c r="F16" s="77"/>
      <c r="G16" s="77"/>
    </row>
    <row r="17" spans="1:7">
      <c r="A17" s="75"/>
      <c r="B17" s="75"/>
      <c r="C17" s="75"/>
      <c r="D17" s="75"/>
      <c r="E17" s="77"/>
      <c r="F17" s="77"/>
      <c r="G17" s="77"/>
    </row>
    <row r="18" spans="1:7">
      <c r="A18" s="75"/>
      <c r="B18" s="75"/>
      <c r="C18" s="75"/>
      <c r="D18" s="75"/>
      <c r="E18" s="77"/>
      <c r="F18" s="77"/>
      <c r="G18" s="77"/>
    </row>
    <row r="19" spans="1:7">
      <c r="A19" s="75"/>
      <c r="B19" s="75"/>
      <c r="C19" s="75"/>
      <c r="D19" s="75"/>
      <c r="E19" s="77"/>
      <c r="F19" s="77"/>
      <c r="G19" s="77"/>
    </row>
    <row r="20" spans="1:7">
      <c r="A20" s="75"/>
      <c r="B20" s="75"/>
      <c r="C20" s="75"/>
      <c r="D20" s="75"/>
      <c r="E20" s="77"/>
      <c r="F20" s="77"/>
      <c r="G20" s="77"/>
    </row>
    <row r="21" spans="1:7">
      <c r="A21" s="75"/>
      <c r="B21" s="75"/>
      <c r="C21" s="75"/>
      <c r="D21" s="75"/>
      <c r="E21" s="77"/>
      <c r="F21" s="77"/>
      <c r="G21" s="77"/>
    </row>
    <row r="22" spans="1:7">
      <c r="A22" s="75"/>
      <c r="B22" s="75"/>
      <c r="C22" s="75"/>
      <c r="D22" s="75"/>
      <c r="E22" s="77"/>
      <c r="F22" s="77"/>
      <c r="G22" s="77"/>
    </row>
    <row r="23" spans="1:7">
      <c r="A23" s="75"/>
      <c r="B23" s="75"/>
      <c r="C23" s="75"/>
      <c r="D23" s="75"/>
      <c r="E23" s="77"/>
      <c r="F23" s="77"/>
      <c r="G23" s="77"/>
    </row>
    <row r="24" spans="1:7">
      <c r="A24" s="75"/>
      <c r="B24" s="75"/>
      <c r="C24" s="75"/>
      <c r="D24" s="75"/>
      <c r="E24" s="77"/>
      <c r="F24" s="77"/>
      <c r="G24" s="77"/>
    </row>
    <row r="25" spans="1:7">
      <c r="A25" s="75"/>
      <c r="B25" s="75"/>
      <c r="C25" s="75"/>
      <c r="D25" s="75"/>
      <c r="E25" s="77"/>
      <c r="F25" s="77"/>
      <c r="G25" s="77"/>
    </row>
    <row r="26" spans="1:7">
      <c r="A26" s="75"/>
      <c r="B26" s="75"/>
      <c r="C26" s="75"/>
      <c r="D26" s="75"/>
      <c r="E26" s="77"/>
      <c r="F26" s="77"/>
      <c r="G26" s="77"/>
    </row>
    <row r="27" spans="1:7">
      <c r="A27" s="78" t="s">
        <v>214</v>
      </c>
      <c r="B27" s="79"/>
      <c r="C27" s="79"/>
      <c r="D27" s="79"/>
      <c r="E27" s="79"/>
      <c r="F27" s="79"/>
      <c r="G27" s="80"/>
    </row>
  </sheetData>
  <mergeCells count="4">
    <mergeCell ref="A1:G1"/>
    <mergeCell ref="A3:D3"/>
    <mergeCell ref="E3:G3"/>
    <mergeCell ref="A27:G27"/>
  </mergeCells>
  <printOptions horizontalCentered="1"/>
  <pageMargins left="0.590277777777778" right="0.590277777777778" top="0.590277777777778" bottom="0.590277777777778" header="0.298611111111111" footer="0.751388888888889"/>
  <pageSetup paperSize="9" fitToHeight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  <pageSetUpPr fitToPage="1"/>
  </sheetPr>
  <dimension ref="B1:T115"/>
  <sheetViews>
    <sheetView showGridLines="0" workbookViewId="0">
      <selection activeCell="G20" sqref="G20"/>
    </sheetView>
  </sheetViews>
  <sheetFormatPr defaultColWidth="9.13888888888889" defaultRowHeight="13.2"/>
  <cols>
    <col min="1" max="1" width="1.13888888888889" style="1" customWidth="1"/>
    <col min="2" max="2" width="3.71296296296296" style="1" customWidth="1"/>
    <col min="3" max="3" width="3.13888888888889" style="1" customWidth="1"/>
    <col min="4" max="4" width="28.712962962963" style="1" customWidth="1"/>
    <col min="5" max="5" width="9.13888888888889" style="1" customWidth="1"/>
    <col min="6" max="6" width="9.85185185185185" style="1" customWidth="1"/>
    <col min="7" max="7" width="10.5740740740741" style="1" customWidth="1"/>
    <col min="8" max="8" width="7.85185185185185" style="1" customWidth="1"/>
    <col min="9" max="9" width="10.1388888888889" style="1" customWidth="1"/>
    <col min="10" max="10" width="10.5740740740741" style="1" customWidth="1"/>
    <col min="11" max="11" width="9.13888888888889" style="1" hidden="1" customWidth="1"/>
    <col min="12" max="12" width="3.71296296296296" style="1" customWidth="1"/>
    <col min="13" max="13" width="3.13888888888889" style="1" customWidth="1"/>
    <col min="14" max="14" width="23.4259259259259" style="1" customWidth="1"/>
    <col min="15" max="15" width="9.42592592592593" style="1" customWidth="1"/>
    <col min="16" max="16" width="11.712962962963" style="1" customWidth="1"/>
    <col min="17" max="17" width="10.8518518518519" style="1" customWidth="1"/>
    <col min="18" max="18" width="8.28703703703704" style="1" customWidth="1"/>
    <col min="19" max="19" width="9.71296296296296" style="1" customWidth="1"/>
    <col min="20" max="20" width="10.287037037037" style="1" customWidth="1"/>
    <col min="21" max="21" width="9.13888888888889" style="1" hidden="1" customWidth="1"/>
  </cols>
  <sheetData>
    <row r="1" spans="2:20">
      <c r="B1" s="54"/>
      <c r="C1" s="54"/>
      <c r="D1" s="54"/>
      <c r="E1" s="54"/>
      <c r="F1" s="54"/>
      <c r="G1" s="54"/>
      <c r="H1" s="54"/>
      <c r="I1" s="54"/>
      <c r="J1" s="54"/>
      <c r="L1" s="54"/>
      <c r="M1" s="54"/>
      <c r="N1" s="54"/>
      <c r="O1" s="54"/>
      <c r="P1" s="54"/>
      <c r="Q1" s="54"/>
      <c r="R1" s="54"/>
      <c r="S1" s="54"/>
      <c r="T1" s="28"/>
    </row>
    <row r="2" ht="39.95" customHeight="1" spans="2:2">
      <c r="B2" s="3" t="s">
        <v>215</v>
      </c>
    </row>
    <row r="3" spans="2:20">
      <c r="B3" s="55" t="s">
        <v>1</v>
      </c>
      <c r="G3" s="56"/>
      <c r="H3" s="56"/>
      <c r="I3" s="56"/>
      <c r="J3" s="56"/>
      <c r="L3" s="56"/>
      <c r="M3" s="56"/>
      <c r="N3" s="56"/>
      <c r="O3" s="56"/>
      <c r="P3" s="56"/>
      <c r="Q3" s="56"/>
      <c r="R3" s="56"/>
      <c r="S3" s="56"/>
      <c r="T3" s="28" t="s">
        <v>2</v>
      </c>
    </row>
    <row r="4" ht="20.1" customHeight="1" spans="2:20">
      <c r="B4" s="57" t="s">
        <v>4</v>
      </c>
      <c r="C4" s="16"/>
      <c r="D4" s="16"/>
      <c r="E4" s="16"/>
      <c r="F4" s="16"/>
      <c r="G4" s="16"/>
      <c r="H4" s="16"/>
      <c r="I4" s="16"/>
      <c r="J4" s="17"/>
      <c r="L4" s="57" t="s">
        <v>4</v>
      </c>
      <c r="M4" s="16"/>
      <c r="N4" s="16"/>
      <c r="O4" s="16"/>
      <c r="P4" s="16"/>
      <c r="Q4" s="16"/>
      <c r="R4" s="16"/>
      <c r="S4" s="16"/>
      <c r="T4" s="17"/>
    </row>
    <row r="5" ht="20.1" customHeight="1" spans="2:20">
      <c r="B5" s="57" t="s">
        <v>216</v>
      </c>
      <c r="C5" s="16"/>
      <c r="D5" s="17"/>
      <c r="E5" s="57" t="s">
        <v>163</v>
      </c>
      <c r="F5" s="16"/>
      <c r="G5" s="17"/>
      <c r="H5" s="57" t="s">
        <v>164</v>
      </c>
      <c r="I5" s="16"/>
      <c r="J5" s="17"/>
      <c r="L5" s="57" t="s">
        <v>217</v>
      </c>
      <c r="M5" s="16"/>
      <c r="N5" s="17"/>
      <c r="O5" s="57" t="s">
        <v>163</v>
      </c>
      <c r="P5" s="16"/>
      <c r="Q5" s="17"/>
      <c r="R5" s="57" t="s">
        <v>164</v>
      </c>
      <c r="S5" s="16"/>
      <c r="T5" s="17"/>
    </row>
    <row r="6" ht="14.4" spans="2:20">
      <c r="B6" s="57" t="s">
        <v>98</v>
      </c>
      <c r="C6" s="57" t="s">
        <v>99</v>
      </c>
      <c r="D6" s="57" t="s">
        <v>212</v>
      </c>
      <c r="E6" s="57" t="s">
        <v>96</v>
      </c>
      <c r="F6" s="57" t="s">
        <v>84</v>
      </c>
      <c r="G6" s="57" t="s">
        <v>85</v>
      </c>
      <c r="H6" s="57" t="s">
        <v>96</v>
      </c>
      <c r="I6" s="57" t="s">
        <v>84</v>
      </c>
      <c r="J6" s="57" t="s">
        <v>85</v>
      </c>
      <c r="L6" s="57" t="s">
        <v>98</v>
      </c>
      <c r="M6" s="57" t="s">
        <v>99</v>
      </c>
      <c r="N6" s="57" t="s">
        <v>212</v>
      </c>
      <c r="O6" s="57" t="s">
        <v>96</v>
      </c>
      <c r="P6" s="57" t="s">
        <v>84</v>
      </c>
      <c r="Q6" s="57" t="s">
        <v>85</v>
      </c>
      <c r="R6" s="57" t="s">
        <v>96</v>
      </c>
      <c r="S6" s="57" t="s">
        <v>84</v>
      </c>
      <c r="T6" s="57" t="s">
        <v>85</v>
      </c>
    </row>
    <row r="7" spans="2:20">
      <c r="B7" s="58" t="s">
        <v>218</v>
      </c>
      <c r="C7" s="16"/>
      <c r="D7" s="17"/>
      <c r="E7" s="59">
        <v>558.41</v>
      </c>
      <c r="F7" s="59">
        <v>546.2</v>
      </c>
      <c r="G7" s="59">
        <v>12.21</v>
      </c>
      <c r="H7" s="59">
        <v>0</v>
      </c>
      <c r="I7" s="61"/>
      <c r="J7" s="59">
        <v>0</v>
      </c>
      <c r="L7" s="58" t="s">
        <v>218</v>
      </c>
      <c r="M7" s="16"/>
      <c r="N7" s="17"/>
      <c r="O7" s="59">
        <v>558.41</v>
      </c>
      <c r="P7" s="59">
        <v>546.2</v>
      </c>
      <c r="Q7" s="59">
        <v>12.21</v>
      </c>
      <c r="R7" s="59">
        <v>0</v>
      </c>
      <c r="S7" s="61"/>
      <c r="T7" s="59">
        <v>0</v>
      </c>
    </row>
    <row r="8" ht="21.6" spans="2:20">
      <c r="B8" s="58" t="s">
        <v>219</v>
      </c>
      <c r="C8" s="58"/>
      <c r="D8" s="60" t="s">
        <v>220</v>
      </c>
      <c r="E8" s="59">
        <v>0</v>
      </c>
      <c r="F8" s="59">
        <v>0</v>
      </c>
      <c r="G8" s="59">
        <v>0</v>
      </c>
      <c r="H8" s="61"/>
      <c r="I8" s="61"/>
      <c r="J8" s="61"/>
      <c r="L8" s="58" t="s">
        <v>176</v>
      </c>
      <c r="M8" s="58"/>
      <c r="N8" s="60" t="s">
        <v>92</v>
      </c>
      <c r="O8" s="59">
        <v>511.98</v>
      </c>
      <c r="P8" s="59">
        <v>500.97</v>
      </c>
      <c r="Q8" s="59">
        <v>11.01</v>
      </c>
      <c r="R8" s="59">
        <v>0</v>
      </c>
      <c r="S8" s="61"/>
      <c r="T8" s="59">
        <v>0</v>
      </c>
    </row>
    <row r="9" spans="2:20">
      <c r="B9" s="9"/>
      <c r="C9" s="9" t="s">
        <v>154</v>
      </c>
      <c r="D9" s="10" t="s">
        <v>221</v>
      </c>
      <c r="E9" s="62">
        <v>0</v>
      </c>
      <c r="F9" s="62">
        <v>0</v>
      </c>
      <c r="G9" s="62">
        <v>0</v>
      </c>
      <c r="H9" s="63"/>
      <c r="I9" s="63"/>
      <c r="J9" s="63"/>
      <c r="L9" s="9"/>
      <c r="M9" s="9" t="s">
        <v>154</v>
      </c>
      <c r="N9" s="10" t="s">
        <v>222</v>
      </c>
      <c r="O9" s="62">
        <v>147.09</v>
      </c>
      <c r="P9" s="62">
        <v>136.08</v>
      </c>
      <c r="Q9" s="62">
        <v>11.01</v>
      </c>
      <c r="R9" s="62">
        <v>0</v>
      </c>
      <c r="S9" s="63"/>
      <c r="T9" s="62">
        <v>0</v>
      </c>
    </row>
    <row r="10" spans="2:20">
      <c r="B10" s="9"/>
      <c r="C10" s="9" t="s">
        <v>143</v>
      </c>
      <c r="D10" s="10" t="s">
        <v>223</v>
      </c>
      <c r="E10" s="62">
        <v>0</v>
      </c>
      <c r="F10" s="62">
        <v>0</v>
      </c>
      <c r="G10" s="62">
        <v>0</v>
      </c>
      <c r="H10" s="63"/>
      <c r="I10" s="63"/>
      <c r="J10" s="63"/>
      <c r="L10" s="9"/>
      <c r="M10" s="9" t="s">
        <v>143</v>
      </c>
      <c r="N10" s="10" t="s">
        <v>224</v>
      </c>
      <c r="O10" s="62">
        <v>0.04</v>
      </c>
      <c r="P10" s="62">
        <v>0.04</v>
      </c>
      <c r="Q10" s="62">
        <v>0</v>
      </c>
      <c r="R10" s="63"/>
      <c r="S10" s="63"/>
      <c r="T10" s="63"/>
    </row>
    <row r="11" spans="2:20">
      <c r="B11" s="9"/>
      <c r="C11" s="9" t="s">
        <v>180</v>
      </c>
      <c r="D11" s="10" t="s">
        <v>225</v>
      </c>
      <c r="E11" s="62">
        <v>0</v>
      </c>
      <c r="F11" s="62">
        <v>0</v>
      </c>
      <c r="G11" s="62">
        <v>0</v>
      </c>
      <c r="H11" s="63"/>
      <c r="I11" s="63"/>
      <c r="J11" s="63"/>
      <c r="L11" s="9"/>
      <c r="M11" s="9" t="s">
        <v>180</v>
      </c>
      <c r="N11" s="10" t="s">
        <v>226</v>
      </c>
      <c r="O11" s="62">
        <v>11.34</v>
      </c>
      <c r="P11" s="62">
        <v>11.34</v>
      </c>
      <c r="Q11" s="62">
        <v>0</v>
      </c>
      <c r="R11" s="63"/>
      <c r="S11" s="63"/>
      <c r="T11" s="63"/>
    </row>
    <row r="12" spans="2:20">
      <c r="B12" s="9"/>
      <c r="C12" s="9" t="s">
        <v>207</v>
      </c>
      <c r="D12" s="10" t="s">
        <v>227</v>
      </c>
      <c r="E12" s="62">
        <v>0</v>
      </c>
      <c r="F12" s="62">
        <v>0</v>
      </c>
      <c r="G12" s="62">
        <v>0</v>
      </c>
      <c r="H12" s="63"/>
      <c r="I12" s="63"/>
      <c r="J12" s="63"/>
      <c r="L12" s="9"/>
      <c r="M12" s="9" t="s">
        <v>228</v>
      </c>
      <c r="N12" s="10" t="s">
        <v>229</v>
      </c>
      <c r="O12" s="62">
        <v>0</v>
      </c>
      <c r="P12" s="62">
        <v>0</v>
      </c>
      <c r="Q12" s="62">
        <v>0</v>
      </c>
      <c r="R12" s="63"/>
      <c r="S12" s="63"/>
      <c r="T12" s="63"/>
    </row>
    <row r="13" ht="21.6" spans="2:20">
      <c r="B13" s="58" t="s">
        <v>230</v>
      </c>
      <c r="C13" s="58"/>
      <c r="D13" s="60" t="s">
        <v>231</v>
      </c>
      <c r="E13" s="59">
        <v>0</v>
      </c>
      <c r="F13" s="59">
        <v>0</v>
      </c>
      <c r="G13" s="59">
        <v>0</v>
      </c>
      <c r="H13" s="61"/>
      <c r="I13" s="61"/>
      <c r="J13" s="61"/>
      <c r="L13" s="9"/>
      <c r="M13" s="9" t="s">
        <v>182</v>
      </c>
      <c r="N13" s="10" t="s">
        <v>232</v>
      </c>
      <c r="O13" s="62">
        <v>248.06</v>
      </c>
      <c r="P13" s="62">
        <v>248.06</v>
      </c>
      <c r="Q13" s="62">
        <v>0</v>
      </c>
      <c r="R13" s="63"/>
      <c r="S13" s="63"/>
      <c r="T13" s="63"/>
    </row>
    <row r="14" ht="21.6" spans="2:20">
      <c r="B14" s="9"/>
      <c r="C14" s="9" t="s">
        <v>154</v>
      </c>
      <c r="D14" s="10" t="s">
        <v>233</v>
      </c>
      <c r="E14" s="62">
        <v>0</v>
      </c>
      <c r="F14" s="62">
        <v>0</v>
      </c>
      <c r="G14" s="62">
        <v>0</v>
      </c>
      <c r="H14" s="63"/>
      <c r="I14" s="63"/>
      <c r="J14" s="63"/>
      <c r="L14" s="9"/>
      <c r="M14" s="9" t="s">
        <v>149</v>
      </c>
      <c r="N14" s="10" t="s">
        <v>234</v>
      </c>
      <c r="O14" s="62">
        <v>59.9</v>
      </c>
      <c r="P14" s="62">
        <v>59.9</v>
      </c>
      <c r="Q14" s="62">
        <v>0</v>
      </c>
      <c r="R14" s="63"/>
      <c r="S14" s="63"/>
      <c r="T14" s="63"/>
    </row>
    <row r="15" spans="2:20">
      <c r="B15" s="9"/>
      <c r="C15" s="9" t="s">
        <v>143</v>
      </c>
      <c r="D15" s="10" t="s">
        <v>235</v>
      </c>
      <c r="E15" s="62">
        <v>0</v>
      </c>
      <c r="F15" s="62">
        <v>0</v>
      </c>
      <c r="G15" s="62">
        <v>0</v>
      </c>
      <c r="H15" s="63"/>
      <c r="I15" s="63"/>
      <c r="J15" s="63"/>
      <c r="L15" s="9"/>
      <c r="M15" s="9" t="s">
        <v>236</v>
      </c>
      <c r="N15" s="10" t="s">
        <v>237</v>
      </c>
      <c r="O15" s="62">
        <v>0</v>
      </c>
      <c r="P15" s="62">
        <v>0</v>
      </c>
      <c r="Q15" s="62">
        <v>0</v>
      </c>
      <c r="R15" s="63"/>
      <c r="S15" s="63"/>
      <c r="T15" s="63"/>
    </row>
    <row r="16" spans="2:20">
      <c r="B16" s="9"/>
      <c r="C16" s="9" t="s">
        <v>180</v>
      </c>
      <c r="D16" s="10" t="s">
        <v>238</v>
      </c>
      <c r="E16" s="62">
        <v>0</v>
      </c>
      <c r="F16" s="62">
        <v>0</v>
      </c>
      <c r="G16" s="62">
        <v>0</v>
      </c>
      <c r="H16" s="63"/>
      <c r="I16" s="63"/>
      <c r="J16" s="63"/>
      <c r="L16" s="9"/>
      <c r="M16" s="9" t="s">
        <v>117</v>
      </c>
      <c r="N16" s="10" t="s">
        <v>239</v>
      </c>
      <c r="O16" s="62">
        <v>0</v>
      </c>
      <c r="P16" s="62">
        <v>0</v>
      </c>
      <c r="Q16" s="62">
        <v>0</v>
      </c>
      <c r="R16" s="63"/>
      <c r="S16" s="63"/>
      <c r="T16" s="63"/>
    </row>
    <row r="17" spans="2:20">
      <c r="B17" s="9"/>
      <c r="C17" s="9" t="s">
        <v>191</v>
      </c>
      <c r="D17" s="10" t="s">
        <v>240</v>
      </c>
      <c r="E17" s="62">
        <v>0</v>
      </c>
      <c r="F17" s="62">
        <v>0</v>
      </c>
      <c r="G17" s="62">
        <v>0</v>
      </c>
      <c r="H17" s="63"/>
      <c r="I17" s="63"/>
      <c r="J17" s="63"/>
      <c r="L17" s="9"/>
      <c r="M17" s="9" t="s">
        <v>118</v>
      </c>
      <c r="N17" s="10" t="s">
        <v>241</v>
      </c>
      <c r="O17" s="62">
        <v>0</v>
      </c>
      <c r="P17" s="62">
        <v>0</v>
      </c>
      <c r="Q17" s="62">
        <v>0</v>
      </c>
      <c r="R17" s="63"/>
      <c r="S17" s="63"/>
      <c r="T17" s="63"/>
    </row>
    <row r="18" spans="2:20">
      <c r="B18" s="9"/>
      <c r="C18" s="9" t="s">
        <v>141</v>
      </c>
      <c r="D18" s="10" t="s">
        <v>242</v>
      </c>
      <c r="E18" s="62">
        <v>0</v>
      </c>
      <c r="F18" s="62">
        <v>0</v>
      </c>
      <c r="G18" s="62">
        <v>0</v>
      </c>
      <c r="H18" s="63"/>
      <c r="I18" s="63"/>
      <c r="J18" s="63"/>
      <c r="L18" s="9"/>
      <c r="M18" s="9" t="s">
        <v>119</v>
      </c>
      <c r="N18" s="10" t="s">
        <v>243</v>
      </c>
      <c r="O18" s="62">
        <v>6.96</v>
      </c>
      <c r="P18" s="62">
        <v>6.96</v>
      </c>
      <c r="Q18" s="62">
        <v>0</v>
      </c>
      <c r="R18" s="63"/>
      <c r="S18" s="63"/>
      <c r="T18" s="63"/>
    </row>
    <row r="19" spans="2:20">
      <c r="B19" s="9"/>
      <c r="C19" s="9" t="s">
        <v>228</v>
      </c>
      <c r="D19" s="10" t="s">
        <v>244</v>
      </c>
      <c r="E19" s="62">
        <v>0</v>
      </c>
      <c r="F19" s="62">
        <v>0</v>
      </c>
      <c r="G19" s="62">
        <v>0</v>
      </c>
      <c r="H19" s="63"/>
      <c r="I19" s="63"/>
      <c r="J19" s="63"/>
      <c r="L19" s="9"/>
      <c r="M19" s="9" t="s">
        <v>120</v>
      </c>
      <c r="N19" s="10" t="s">
        <v>225</v>
      </c>
      <c r="O19" s="62">
        <v>38.59</v>
      </c>
      <c r="P19" s="62">
        <v>38.59</v>
      </c>
      <c r="Q19" s="62">
        <v>0</v>
      </c>
      <c r="R19" s="63"/>
      <c r="S19" s="63"/>
      <c r="T19" s="63"/>
    </row>
    <row r="20" spans="2:20">
      <c r="B20" s="9"/>
      <c r="C20" s="9" t="s">
        <v>182</v>
      </c>
      <c r="D20" s="10" t="s">
        <v>245</v>
      </c>
      <c r="E20" s="62">
        <v>0</v>
      </c>
      <c r="F20" s="62">
        <v>0</v>
      </c>
      <c r="G20" s="62">
        <v>0</v>
      </c>
      <c r="H20" s="63"/>
      <c r="I20" s="63"/>
      <c r="J20" s="63"/>
      <c r="L20" s="9"/>
      <c r="M20" s="9" t="s">
        <v>121</v>
      </c>
      <c r="N20" s="10" t="s">
        <v>246</v>
      </c>
      <c r="O20" s="62">
        <v>0</v>
      </c>
      <c r="P20" s="62">
        <v>0</v>
      </c>
      <c r="Q20" s="62">
        <v>0</v>
      </c>
      <c r="R20" s="63"/>
      <c r="S20" s="63"/>
      <c r="T20" s="63"/>
    </row>
    <row r="21" spans="2:20">
      <c r="B21" s="9"/>
      <c r="C21" s="9" t="s">
        <v>149</v>
      </c>
      <c r="D21" s="10" t="s">
        <v>247</v>
      </c>
      <c r="E21" s="62">
        <v>0</v>
      </c>
      <c r="F21" s="62">
        <v>0</v>
      </c>
      <c r="G21" s="62">
        <v>0</v>
      </c>
      <c r="H21" s="63"/>
      <c r="I21" s="63"/>
      <c r="J21" s="63"/>
      <c r="L21" s="9"/>
      <c r="M21" s="9" t="s">
        <v>207</v>
      </c>
      <c r="N21" s="10" t="s">
        <v>227</v>
      </c>
      <c r="O21" s="62">
        <v>0</v>
      </c>
      <c r="P21" s="62">
        <v>0</v>
      </c>
      <c r="Q21" s="62">
        <v>0</v>
      </c>
      <c r="R21" s="63"/>
      <c r="S21" s="63"/>
      <c r="T21" s="63"/>
    </row>
    <row r="22" ht="21.6" spans="2:20">
      <c r="B22" s="9"/>
      <c r="C22" s="9" t="s">
        <v>236</v>
      </c>
      <c r="D22" s="10" t="s">
        <v>248</v>
      </c>
      <c r="E22" s="62">
        <v>0</v>
      </c>
      <c r="F22" s="62">
        <v>0</v>
      </c>
      <c r="G22" s="62">
        <v>0</v>
      </c>
      <c r="H22" s="63"/>
      <c r="I22" s="63"/>
      <c r="J22" s="63"/>
      <c r="L22" s="58" t="s">
        <v>187</v>
      </c>
      <c r="M22" s="58"/>
      <c r="N22" s="60" t="s">
        <v>93</v>
      </c>
      <c r="O22" s="59">
        <v>46.43</v>
      </c>
      <c r="P22" s="59">
        <v>45.23</v>
      </c>
      <c r="Q22" s="59">
        <v>1.2</v>
      </c>
      <c r="R22" s="59">
        <v>0</v>
      </c>
      <c r="S22" s="61"/>
      <c r="T22" s="59">
        <v>0</v>
      </c>
    </row>
    <row r="23" spans="2:20">
      <c r="B23" s="9"/>
      <c r="C23" s="9" t="s">
        <v>207</v>
      </c>
      <c r="D23" s="10" t="s">
        <v>249</v>
      </c>
      <c r="E23" s="62">
        <v>0</v>
      </c>
      <c r="F23" s="62">
        <v>0</v>
      </c>
      <c r="G23" s="62">
        <v>0</v>
      </c>
      <c r="H23" s="63"/>
      <c r="I23" s="63"/>
      <c r="J23" s="63"/>
      <c r="L23" s="9"/>
      <c r="M23" s="9" t="s">
        <v>154</v>
      </c>
      <c r="N23" s="10" t="s">
        <v>250</v>
      </c>
      <c r="O23" s="62">
        <v>2.93</v>
      </c>
      <c r="P23" s="62">
        <v>2.93</v>
      </c>
      <c r="Q23" s="62">
        <v>0</v>
      </c>
      <c r="R23" s="63"/>
      <c r="S23" s="63"/>
      <c r="T23" s="63"/>
    </row>
    <row r="24" ht="21.6" spans="2:20">
      <c r="B24" s="58" t="s">
        <v>251</v>
      </c>
      <c r="C24" s="58"/>
      <c r="D24" s="60" t="s">
        <v>252</v>
      </c>
      <c r="E24" s="59">
        <v>0</v>
      </c>
      <c r="F24" s="59">
        <v>0</v>
      </c>
      <c r="G24" s="59">
        <v>0</v>
      </c>
      <c r="H24" s="61"/>
      <c r="I24" s="61"/>
      <c r="J24" s="61"/>
      <c r="L24" s="9"/>
      <c r="M24" s="9" t="s">
        <v>143</v>
      </c>
      <c r="N24" s="10" t="s">
        <v>253</v>
      </c>
      <c r="O24" s="62">
        <v>0.5</v>
      </c>
      <c r="P24" s="62">
        <v>0.5</v>
      </c>
      <c r="Q24" s="62">
        <v>0</v>
      </c>
      <c r="R24" s="63"/>
      <c r="S24" s="63"/>
      <c r="T24" s="63"/>
    </row>
    <row r="25" spans="2:20">
      <c r="B25" s="9"/>
      <c r="C25" s="9" t="s">
        <v>154</v>
      </c>
      <c r="D25" s="10" t="s">
        <v>254</v>
      </c>
      <c r="E25" s="62">
        <v>0</v>
      </c>
      <c r="F25" s="62">
        <v>0</v>
      </c>
      <c r="G25" s="62">
        <v>0</v>
      </c>
      <c r="H25" s="63"/>
      <c r="I25" s="63"/>
      <c r="J25" s="63"/>
      <c r="L25" s="9"/>
      <c r="M25" s="9" t="s">
        <v>180</v>
      </c>
      <c r="N25" s="10" t="s">
        <v>255</v>
      </c>
      <c r="O25" s="62">
        <v>0</v>
      </c>
      <c r="P25" s="62">
        <v>0</v>
      </c>
      <c r="Q25" s="62">
        <v>0</v>
      </c>
      <c r="R25" s="63"/>
      <c r="S25" s="63"/>
      <c r="T25" s="63"/>
    </row>
    <row r="26" spans="2:20">
      <c r="B26" s="9"/>
      <c r="C26" s="9" t="s">
        <v>143</v>
      </c>
      <c r="D26" s="10" t="s">
        <v>256</v>
      </c>
      <c r="E26" s="62">
        <v>0</v>
      </c>
      <c r="F26" s="62">
        <v>0</v>
      </c>
      <c r="G26" s="62">
        <v>0</v>
      </c>
      <c r="H26" s="63"/>
      <c r="I26" s="63"/>
      <c r="J26" s="63"/>
      <c r="L26" s="9"/>
      <c r="M26" s="9" t="s">
        <v>191</v>
      </c>
      <c r="N26" s="10" t="s">
        <v>257</v>
      </c>
      <c r="O26" s="62">
        <v>0.05</v>
      </c>
      <c r="P26" s="62">
        <v>0.05</v>
      </c>
      <c r="Q26" s="62">
        <v>0</v>
      </c>
      <c r="R26" s="63"/>
      <c r="S26" s="63"/>
      <c r="T26" s="63"/>
    </row>
    <row r="27" spans="2:20">
      <c r="B27" s="9"/>
      <c r="C27" s="9" t="s">
        <v>180</v>
      </c>
      <c r="D27" s="10" t="s">
        <v>258</v>
      </c>
      <c r="E27" s="62">
        <v>0</v>
      </c>
      <c r="F27" s="62">
        <v>0</v>
      </c>
      <c r="G27" s="62">
        <v>0</v>
      </c>
      <c r="H27" s="63"/>
      <c r="I27" s="63"/>
      <c r="J27" s="63"/>
      <c r="L27" s="9"/>
      <c r="M27" s="9" t="s">
        <v>141</v>
      </c>
      <c r="N27" s="10" t="s">
        <v>259</v>
      </c>
      <c r="O27" s="62">
        <v>1</v>
      </c>
      <c r="P27" s="62">
        <v>1</v>
      </c>
      <c r="Q27" s="62">
        <v>0</v>
      </c>
      <c r="R27" s="63"/>
      <c r="S27" s="63"/>
      <c r="T27" s="63"/>
    </row>
    <row r="28" spans="2:20">
      <c r="B28" s="9"/>
      <c r="C28" s="9" t="s">
        <v>141</v>
      </c>
      <c r="D28" s="10" t="s">
        <v>260</v>
      </c>
      <c r="E28" s="62">
        <v>0</v>
      </c>
      <c r="F28" s="62">
        <v>0</v>
      </c>
      <c r="G28" s="62">
        <v>0</v>
      </c>
      <c r="H28" s="63"/>
      <c r="I28" s="63"/>
      <c r="J28" s="63"/>
      <c r="L28" s="9"/>
      <c r="M28" s="9" t="s">
        <v>228</v>
      </c>
      <c r="N28" s="10" t="s">
        <v>261</v>
      </c>
      <c r="O28" s="62">
        <v>0</v>
      </c>
      <c r="P28" s="62">
        <v>0</v>
      </c>
      <c r="Q28" s="62">
        <v>0</v>
      </c>
      <c r="R28" s="63"/>
      <c r="S28" s="63"/>
      <c r="T28" s="63"/>
    </row>
    <row r="29" spans="2:20">
      <c r="B29" s="9"/>
      <c r="C29" s="9" t="s">
        <v>228</v>
      </c>
      <c r="D29" s="10" t="s">
        <v>262</v>
      </c>
      <c r="E29" s="62">
        <v>0</v>
      </c>
      <c r="F29" s="62">
        <v>0</v>
      </c>
      <c r="G29" s="62">
        <v>0</v>
      </c>
      <c r="H29" s="63"/>
      <c r="I29" s="63"/>
      <c r="J29" s="63"/>
      <c r="L29" s="9"/>
      <c r="M29" s="9" t="s">
        <v>182</v>
      </c>
      <c r="N29" s="10" t="s">
        <v>263</v>
      </c>
      <c r="O29" s="62">
        <v>2.55</v>
      </c>
      <c r="P29" s="62">
        <v>2.55</v>
      </c>
      <c r="Q29" s="62">
        <v>0</v>
      </c>
      <c r="R29" s="63"/>
      <c r="S29" s="63"/>
      <c r="T29" s="63"/>
    </row>
    <row r="30" spans="2:20">
      <c r="B30" s="9"/>
      <c r="C30" s="9" t="s">
        <v>182</v>
      </c>
      <c r="D30" s="10" t="s">
        <v>264</v>
      </c>
      <c r="E30" s="62">
        <v>0</v>
      </c>
      <c r="F30" s="62">
        <v>0</v>
      </c>
      <c r="G30" s="62">
        <v>0</v>
      </c>
      <c r="H30" s="63"/>
      <c r="I30" s="63"/>
      <c r="J30" s="63"/>
      <c r="L30" s="9"/>
      <c r="M30" s="9" t="s">
        <v>149</v>
      </c>
      <c r="N30" s="10" t="s">
        <v>265</v>
      </c>
      <c r="O30" s="62">
        <v>0</v>
      </c>
      <c r="P30" s="62">
        <v>0</v>
      </c>
      <c r="Q30" s="62">
        <v>0</v>
      </c>
      <c r="R30" s="63"/>
      <c r="S30" s="63"/>
      <c r="T30" s="63"/>
    </row>
    <row r="31" spans="2:20">
      <c r="B31" s="9"/>
      <c r="C31" s="9" t="s">
        <v>207</v>
      </c>
      <c r="D31" s="10" t="s">
        <v>266</v>
      </c>
      <c r="E31" s="62">
        <v>0</v>
      </c>
      <c r="F31" s="62">
        <v>0</v>
      </c>
      <c r="G31" s="62">
        <v>0</v>
      </c>
      <c r="H31" s="63"/>
      <c r="I31" s="63"/>
      <c r="J31" s="63"/>
      <c r="L31" s="9"/>
      <c r="M31" s="9" t="s">
        <v>236</v>
      </c>
      <c r="N31" s="10" t="s">
        <v>267</v>
      </c>
      <c r="O31" s="62">
        <v>0</v>
      </c>
      <c r="P31" s="62">
        <v>0</v>
      </c>
      <c r="Q31" s="62">
        <v>0</v>
      </c>
      <c r="R31" s="63"/>
      <c r="S31" s="63"/>
      <c r="T31" s="63"/>
    </row>
    <row r="32" ht="21.6" spans="2:20">
      <c r="B32" s="58" t="s">
        <v>268</v>
      </c>
      <c r="C32" s="58"/>
      <c r="D32" s="60" t="s">
        <v>269</v>
      </c>
      <c r="E32" s="59">
        <v>0</v>
      </c>
      <c r="F32" s="59">
        <v>0</v>
      </c>
      <c r="G32" s="59">
        <v>0</v>
      </c>
      <c r="H32" s="61"/>
      <c r="I32" s="61"/>
      <c r="J32" s="61"/>
      <c r="L32" s="9"/>
      <c r="M32" s="9" t="s">
        <v>118</v>
      </c>
      <c r="N32" s="10" t="s">
        <v>270</v>
      </c>
      <c r="O32" s="62">
        <v>2</v>
      </c>
      <c r="P32" s="62">
        <v>2</v>
      </c>
      <c r="Q32" s="62">
        <v>0</v>
      </c>
      <c r="R32" s="63"/>
      <c r="S32" s="63"/>
      <c r="T32" s="63"/>
    </row>
    <row r="33" spans="2:20">
      <c r="B33" s="9"/>
      <c r="C33" s="9" t="s">
        <v>154</v>
      </c>
      <c r="D33" s="10" t="s">
        <v>254</v>
      </c>
      <c r="E33" s="62">
        <v>0</v>
      </c>
      <c r="F33" s="62">
        <v>0</v>
      </c>
      <c r="G33" s="62">
        <v>0</v>
      </c>
      <c r="H33" s="63"/>
      <c r="I33" s="63"/>
      <c r="J33" s="63"/>
      <c r="L33" s="9"/>
      <c r="M33" s="9" t="s">
        <v>119</v>
      </c>
      <c r="N33" s="10" t="s">
        <v>245</v>
      </c>
      <c r="O33" s="62">
        <v>0</v>
      </c>
      <c r="P33" s="62">
        <v>0</v>
      </c>
      <c r="Q33" s="62">
        <v>0</v>
      </c>
      <c r="R33" s="63"/>
      <c r="S33" s="63"/>
      <c r="T33" s="63"/>
    </row>
    <row r="34" spans="2:20">
      <c r="B34" s="9"/>
      <c r="C34" s="9" t="s">
        <v>143</v>
      </c>
      <c r="D34" s="10" t="s">
        <v>256</v>
      </c>
      <c r="E34" s="62">
        <v>0</v>
      </c>
      <c r="F34" s="62">
        <v>0</v>
      </c>
      <c r="G34" s="62">
        <v>0</v>
      </c>
      <c r="H34" s="63"/>
      <c r="I34" s="63"/>
      <c r="J34" s="63"/>
      <c r="L34" s="9"/>
      <c r="M34" s="9" t="s">
        <v>120</v>
      </c>
      <c r="N34" s="10" t="s">
        <v>248</v>
      </c>
      <c r="O34" s="62">
        <v>0.1</v>
      </c>
      <c r="P34" s="62">
        <v>0.1</v>
      </c>
      <c r="Q34" s="62">
        <v>0</v>
      </c>
      <c r="R34" s="63"/>
      <c r="S34" s="63"/>
      <c r="T34" s="63"/>
    </row>
    <row r="35" spans="2:20">
      <c r="B35" s="9"/>
      <c r="C35" s="9" t="s">
        <v>180</v>
      </c>
      <c r="D35" s="10" t="s">
        <v>258</v>
      </c>
      <c r="E35" s="62">
        <v>0</v>
      </c>
      <c r="F35" s="62">
        <v>0</v>
      </c>
      <c r="G35" s="62">
        <v>0</v>
      </c>
      <c r="H35" s="63"/>
      <c r="I35" s="63"/>
      <c r="J35" s="63"/>
      <c r="L35" s="9"/>
      <c r="M35" s="9" t="s">
        <v>121</v>
      </c>
      <c r="N35" s="10" t="s">
        <v>271</v>
      </c>
      <c r="O35" s="62">
        <v>0</v>
      </c>
      <c r="P35" s="62">
        <v>0</v>
      </c>
      <c r="Q35" s="62">
        <v>0</v>
      </c>
      <c r="R35" s="63"/>
      <c r="S35" s="63"/>
      <c r="T35" s="63"/>
    </row>
    <row r="36" spans="2:20">
      <c r="B36" s="9"/>
      <c r="C36" s="9" t="s">
        <v>191</v>
      </c>
      <c r="D36" s="10" t="s">
        <v>262</v>
      </c>
      <c r="E36" s="62">
        <v>0</v>
      </c>
      <c r="F36" s="62">
        <v>0</v>
      </c>
      <c r="G36" s="62">
        <v>0</v>
      </c>
      <c r="H36" s="63"/>
      <c r="I36" s="63"/>
      <c r="J36" s="63"/>
      <c r="L36" s="9"/>
      <c r="M36" s="9" t="s">
        <v>122</v>
      </c>
      <c r="N36" s="10" t="s">
        <v>235</v>
      </c>
      <c r="O36" s="62">
        <v>0</v>
      </c>
      <c r="P36" s="62">
        <v>0</v>
      </c>
      <c r="Q36" s="62">
        <v>0</v>
      </c>
      <c r="R36" s="63"/>
      <c r="S36" s="63"/>
      <c r="T36" s="63"/>
    </row>
    <row r="37" spans="2:20">
      <c r="B37" s="9"/>
      <c r="C37" s="9" t="s">
        <v>141</v>
      </c>
      <c r="D37" s="10" t="s">
        <v>264</v>
      </c>
      <c r="E37" s="62">
        <v>0</v>
      </c>
      <c r="F37" s="62">
        <v>0</v>
      </c>
      <c r="G37" s="62">
        <v>0</v>
      </c>
      <c r="H37" s="63"/>
      <c r="I37" s="63"/>
      <c r="J37" s="63"/>
      <c r="L37" s="9"/>
      <c r="M37" s="9" t="s">
        <v>123</v>
      </c>
      <c r="N37" s="10" t="s">
        <v>238</v>
      </c>
      <c r="O37" s="62">
        <v>0.3</v>
      </c>
      <c r="P37" s="62">
        <v>0.3</v>
      </c>
      <c r="Q37" s="62">
        <v>0</v>
      </c>
      <c r="R37" s="63"/>
      <c r="S37" s="63"/>
      <c r="T37" s="63"/>
    </row>
    <row r="38" spans="2:20">
      <c r="B38" s="9"/>
      <c r="C38" s="9" t="s">
        <v>207</v>
      </c>
      <c r="D38" s="10" t="s">
        <v>266</v>
      </c>
      <c r="E38" s="62">
        <v>0</v>
      </c>
      <c r="F38" s="62">
        <v>0</v>
      </c>
      <c r="G38" s="62">
        <v>0</v>
      </c>
      <c r="H38" s="63"/>
      <c r="I38" s="63"/>
      <c r="J38" s="63"/>
      <c r="L38" s="9"/>
      <c r="M38" s="9" t="s">
        <v>124</v>
      </c>
      <c r="N38" s="10" t="s">
        <v>244</v>
      </c>
      <c r="O38" s="62">
        <v>0.16</v>
      </c>
      <c r="P38" s="62">
        <v>0.16</v>
      </c>
      <c r="Q38" s="62">
        <v>0</v>
      </c>
      <c r="R38" s="63"/>
      <c r="S38" s="63"/>
      <c r="T38" s="63"/>
    </row>
    <row r="39" ht="21.6" spans="2:20">
      <c r="B39" s="58" t="s">
        <v>272</v>
      </c>
      <c r="C39" s="58"/>
      <c r="D39" s="60" t="s">
        <v>273</v>
      </c>
      <c r="E39" s="59">
        <v>558.41</v>
      </c>
      <c r="F39" s="59">
        <v>546.2</v>
      </c>
      <c r="G39" s="59">
        <v>12.21</v>
      </c>
      <c r="H39" s="59">
        <v>0</v>
      </c>
      <c r="I39" s="61"/>
      <c r="J39" s="59">
        <v>0</v>
      </c>
      <c r="L39" s="9"/>
      <c r="M39" s="9" t="s">
        <v>125</v>
      </c>
      <c r="N39" s="10" t="s">
        <v>274</v>
      </c>
      <c r="O39" s="62">
        <v>0</v>
      </c>
      <c r="P39" s="62">
        <v>0</v>
      </c>
      <c r="Q39" s="62">
        <v>0</v>
      </c>
      <c r="R39" s="63"/>
      <c r="S39" s="63"/>
      <c r="T39" s="63"/>
    </row>
    <row r="40" spans="2:20">
      <c r="B40" s="9"/>
      <c r="C40" s="9" t="s">
        <v>154</v>
      </c>
      <c r="D40" s="10" t="s">
        <v>92</v>
      </c>
      <c r="E40" s="62">
        <v>511.98</v>
      </c>
      <c r="F40" s="62">
        <v>500.97</v>
      </c>
      <c r="G40" s="62">
        <v>11.01</v>
      </c>
      <c r="H40" s="62">
        <v>0</v>
      </c>
      <c r="I40" s="63"/>
      <c r="J40" s="62">
        <v>0</v>
      </c>
      <c r="L40" s="9"/>
      <c r="M40" s="9" t="s">
        <v>131</v>
      </c>
      <c r="N40" s="10" t="s">
        <v>275</v>
      </c>
      <c r="O40" s="62">
        <v>0</v>
      </c>
      <c r="P40" s="62">
        <v>0</v>
      </c>
      <c r="Q40" s="62">
        <v>0</v>
      </c>
      <c r="R40" s="63"/>
      <c r="S40" s="63"/>
      <c r="T40" s="63"/>
    </row>
    <row r="41" spans="2:20">
      <c r="B41" s="9"/>
      <c r="C41" s="9" t="s">
        <v>143</v>
      </c>
      <c r="D41" s="10" t="s">
        <v>93</v>
      </c>
      <c r="E41" s="62">
        <v>46.43</v>
      </c>
      <c r="F41" s="62">
        <v>45.23</v>
      </c>
      <c r="G41" s="62">
        <v>1.2</v>
      </c>
      <c r="H41" s="62">
        <v>0</v>
      </c>
      <c r="I41" s="63"/>
      <c r="J41" s="62">
        <v>0</v>
      </c>
      <c r="L41" s="9"/>
      <c r="M41" s="9" t="s">
        <v>132</v>
      </c>
      <c r="N41" s="10" t="s">
        <v>276</v>
      </c>
      <c r="O41" s="62">
        <v>0</v>
      </c>
      <c r="P41" s="62">
        <v>0</v>
      </c>
      <c r="Q41" s="62">
        <v>0</v>
      </c>
      <c r="R41" s="63"/>
      <c r="S41" s="63"/>
      <c r="T41" s="63"/>
    </row>
    <row r="42" spans="2:20">
      <c r="B42" s="9"/>
      <c r="C42" s="9" t="s">
        <v>207</v>
      </c>
      <c r="D42" s="10" t="s">
        <v>277</v>
      </c>
      <c r="E42" s="62">
        <v>0</v>
      </c>
      <c r="F42" s="62">
        <v>0</v>
      </c>
      <c r="G42" s="62">
        <v>0</v>
      </c>
      <c r="H42" s="63"/>
      <c r="I42" s="63"/>
      <c r="J42" s="63"/>
      <c r="L42" s="9"/>
      <c r="M42" s="9" t="s">
        <v>133</v>
      </c>
      <c r="N42" s="10" t="s">
        <v>278</v>
      </c>
      <c r="O42" s="62">
        <v>2</v>
      </c>
      <c r="P42" s="62">
        <v>2</v>
      </c>
      <c r="Q42" s="62">
        <v>0</v>
      </c>
      <c r="R42" s="63"/>
      <c r="S42" s="63"/>
      <c r="T42" s="63"/>
    </row>
    <row r="43" ht="21.6" spans="2:20">
      <c r="B43" s="58" t="s">
        <v>279</v>
      </c>
      <c r="C43" s="58"/>
      <c r="D43" s="60" t="s">
        <v>280</v>
      </c>
      <c r="E43" s="59">
        <v>0</v>
      </c>
      <c r="F43" s="59">
        <v>0</v>
      </c>
      <c r="G43" s="59">
        <v>0</v>
      </c>
      <c r="H43" s="61"/>
      <c r="I43" s="61"/>
      <c r="J43" s="61"/>
      <c r="L43" s="9"/>
      <c r="M43" s="9" t="s">
        <v>134</v>
      </c>
      <c r="N43" s="10" t="s">
        <v>242</v>
      </c>
      <c r="O43" s="62">
        <v>3.2</v>
      </c>
      <c r="P43" s="62">
        <v>2</v>
      </c>
      <c r="Q43" s="62">
        <v>1.2</v>
      </c>
      <c r="R43" s="62">
        <v>0</v>
      </c>
      <c r="S43" s="63"/>
      <c r="T43" s="62">
        <v>0</v>
      </c>
    </row>
    <row r="44" spans="2:20">
      <c r="B44" s="9"/>
      <c r="C44" s="9" t="s">
        <v>154</v>
      </c>
      <c r="D44" s="10" t="s">
        <v>281</v>
      </c>
      <c r="E44" s="62">
        <v>0</v>
      </c>
      <c r="F44" s="62">
        <v>0</v>
      </c>
      <c r="G44" s="62">
        <v>0</v>
      </c>
      <c r="H44" s="63"/>
      <c r="I44" s="63"/>
      <c r="J44" s="63"/>
      <c r="L44" s="9"/>
      <c r="M44" s="9" t="s">
        <v>135</v>
      </c>
      <c r="N44" s="10" t="s">
        <v>282</v>
      </c>
      <c r="O44" s="62">
        <v>6.53</v>
      </c>
      <c r="P44" s="62">
        <v>6.53</v>
      </c>
      <c r="Q44" s="62">
        <v>0</v>
      </c>
      <c r="R44" s="63"/>
      <c r="S44" s="63"/>
      <c r="T44" s="63"/>
    </row>
    <row r="45" spans="2:20">
      <c r="B45" s="9"/>
      <c r="C45" s="9" t="s">
        <v>143</v>
      </c>
      <c r="D45" s="10" t="s">
        <v>283</v>
      </c>
      <c r="E45" s="62">
        <v>0</v>
      </c>
      <c r="F45" s="62">
        <v>0</v>
      </c>
      <c r="G45" s="62">
        <v>0</v>
      </c>
      <c r="H45" s="63"/>
      <c r="I45" s="63"/>
      <c r="J45" s="63"/>
      <c r="L45" s="9"/>
      <c r="M45" s="9" t="s">
        <v>136</v>
      </c>
      <c r="N45" s="10" t="s">
        <v>284</v>
      </c>
      <c r="O45" s="62">
        <v>6.53</v>
      </c>
      <c r="P45" s="62">
        <v>6.53</v>
      </c>
      <c r="Q45" s="62">
        <v>0</v>
      </c>
      <c r="R45" s="63"/>
      <c r="S45" s="63"/>
      <c r="T45" s="63"/>
    </row>
    <row r="46" ht="21.6" spans="2:20">
      <c r="B46" s="58" t="s">
        <v>285</v>
      </c>
      <c r="C46" s="58"/>
      <c r="D46" s="60" t="s">
        <v>286</v>
      </c>
      <c r="E46" s="59">
        <v>0</v>
      </c>
      <c r="F46" s="59">
        <v>0</v>
      </c>
      <c r="G46" s="59">
        <v>0</v>
      </c>
      <c r="H46" s="61"/>
      <c r="I46" s="61"/>
      <c r="J46" s="61"/>
      <c r="L46" s="9"/>
      <c r="M46" s="9" t="s">
        <v>203</v>
      </c>
      <c r="N46" s="10" t="s">
        <v>247</v>
      </c>
      <c r="O46" s="62">
        <v>8.81</v>
      </c>
      <c r="P46" s="62">
        <v>8.81</v>
      </c>
      <c r="Q46" s="62">
        <v>0</v>
      </c>
      <c r="R46" s="63"/>
      <c r="S46" s="63"/>
      <c r="T46" s="63"/>
    </row>
    <row r="47" spans="2:20">
      <c r="B47" s="9"/>
      <c r="C47" s="9" t="s">
        <v>154</v>
      </c>
      <c r="D47" s="10" t="s">
        <v>287</v>
      </c>
      <c r="E47" s="62">
        <v>0</v>
      </c>
      <c r="F47" s="62">
        <v>0</v>
      </c>
      <c r="G47" s="62">
        <v>0</v>
      </c>
      <c r="H47" s="63"/>
      <c r="I47" s="63"/>
      <c r="J47" s="63"/>
      <c r="L47" s="9"/>
      <c r="M47" s="9" t="s">
        <v>288</v>
      </c>
      <c r="N47" s="10" t="s">
        <v>289</v>
      </c>
      <c r="O47" s="62">
        <v>0</v>
      </c>
      <c r="P47" s="62">
        <v>0</v>
      </c>
      <c r="Q47" s="62">
        <v>0</v>
      </c>
      <c r="R47" s="63"/>
      <c r="S47" s="63"/>
      <c r="T47" s="63"/>
    </row>
    <row r="48" spans="2:20">
      <c r="B48" s="9"/>
      <c r="C48" s="9" t="s">
        <v>143</v>
      </c>
      <c r="D48" s="10" t="s">
        <v>290</v>
      </c>
      <c r="E48" s="62">
        <v>0</v>
      </c>
      <c r="F48" s="62">
        <v>0</v>
      </c>
      <c r="G48" s="62">
        <v>0</v>
      </c>
      <c r="H48" s="63"/>
      <c r="I48" s="63"/>
      <c r="J48" s="63"/>
      <c r="L48" s="9"/>
      <c r="M48" s="9" t="s">
        <v>205</v>
      </c>
      <c r="N48" s="10" t="s">
        <v>291</v>
      </c>
      <c r="O48" s="62">
        <v>2.45</v>
      </c>
      <c r="P48" s="62">
        <v>2.45</v>
      </c>
      <c r="Q48" s="62">
        <v>0</v>
      </c>
      <c r="R48" s="63"/>
      <c r="S48" s="63"/>
      <c r="T48" s="63"/>
    </row>
    <row r="49" spans="2:20">
      <c r="B49" s="9"/>
      <c r="C49" s="9" t="s">
        <v>207</v>
      </c>
      <c r="D49" s="10" t="s">
        <v>292</v>
      </c>
      <c r="E49" s="62">
        <v>0</v>
      </c>
      <c r="F49" s="62">
        <v>0</v>
      </c>
      <c r="G49" s="62">
        <v>0</v>
      </c>
      <c r="H49" s="63"/>
      <c r="I49" s="63"/>
      <c r="J49" s="63"/>
      <c r="L49" s="9"/>
      <c r="M49" s="9" t="s">
        <v>207</v>
      </c>
      <c r="N49" s="10" t="s">
        <v>249</v>
      </c>
      <c r="O49" s="62">
        <v>7.32</v>
      </c>
      <c r="P49" s="62">
        <v>7.32</v>
      </c>
      <c r="Q49" s="62">
        <v>0</v>
      </c>
      <c r="R49" s="63"/>
      <c r="S49" s="63"/>
      <c r="T49" s="63"/>
    </row>
    <row r="50" ht="21.6" spans="2:20">
      <c r="B50" s="58" t="s">
        <v>293</v>
      </c>
      <c r="C50" s="58"/>
      <c r="D50" s="60" t="s">
        <v>294</v>
      </c>
      <c r="E50" s="59">
        <v>0</v>
      </c>
      <c r="F50" s="59">
        <v>0</v>
      </c>
      <c r="G50" s="59">
        <v>0</v>
      </c>
      <c r="H50" s="61"/>
      <c r="I50" s="61"/>
      <c r="J50" s="61"/>
      <c r="L50" s="58" t="s">
        <v>295</v>
      </c>
      <c r="M50" s="58"/>
      <c r="N50" s="60" t="s">
        <v>94</v>
      </c>
      <c r="O50" s="59">
        <v>0</v>
      </c>
      <c r="P50" s="59">
        <v>0</v>
      </c>
      <c r="Q50" s="59">
        <v>0</v>
      </c>
      <c r="R50" s="61"/>
      <c r="S50" s="61"/>
      <c r="T50" s="61"/>
    </row>
    <row r="51" spans="2:20">
      <c r="B51" s="9"/>
      <c r="C51" s="9" t="s">
        <v>154</v>
      </c>
      <c r="D51" s="10" t="s">
        <v>296</v>
      </c>
      <c r="E51" s="62">
        <v>0</v>
      </c>
      <c r="F51" s="62">
        <v>0</v>
      </c>
      <c r="G51" s="62">
        <v>0</v>
      </c>
      <c r="H51" s="63"/>
      <c r="I51" s="63"/>
      <c r="J51" s="63"/>
      <c r="L51" s="9"/>
      <c r="M51" s="9" t="s">
        <v>154</v>
      </c>
      <c r="N51" s="10" t="s">
        <v>297</v>
      </c>
      <c r="O51" s="62">
        <v>0</v>
      </c>
      <c r="P51" s="62">
        <v>0</v>
      </c>
      <c r="Q51" s="62">
        <v>0</v>
      </c>
      <c r="R51" s="63"/>
      <c r="S51" s="63"/>
      <c r="T51" s="63"/>
    </row>
    <row r="52" spans="2:20">
      <c r="B52" s="9"/>
      <c r="C52" s="9" t="s">
        <v>143</v>
      </c>
      <c r="D52" s="10" t="s">
        <v>298</v>
      </c>
      <c r="E52" s="62">
        <v>0</v>
      </c>
      <c r="F52" s="62">
        <v>0</v>
      </c>
      <c r="G52" s="62">
        <v>0</v>
      </c>
      <c r="H52" s="63"/>
      <c r="I52" s="63"/>
      <c r="J52" s="63"/>
      <c r="L52" s="9"/>
      <c r="M52" s="9" t="s">
        <v>143</v>
      </c>
      <c r="N52" s="10" t="s">
        <v>299</v>
      </c>
      <c r="O52" s="62">
        <v>0</v>
      </c>
      <c r="P52" s="62">
        <v>0</v>
      </c>
      <c r="Q52" s="62">
        <v>0</v>
      </c>
      <c r="R52" s="63"/>
      <c r="S52" s="63"/>
      <c r="T52" s="63"/>
    </row>
    <row r="53" ht="21.6" spans="2:20">
      <c r="B53" s="58" t="s">
        <v>300</v>
      </c>
      <c r="C53" s="58"/>
      <c r="D53" s="60" t="s">
        <v>94</v>
      </c>
      <c r="E53" s="59">
        <v>0</v>
      </c>
      <c r="F53" s="59">
        <v>0</v>
      </c>
      <c r="G53" s="59">
        <v>0</v>
      </c>
      <c r="H53" s="61"/>
      <c r="I53" s="61"/>
      <c r="J53" s="61"/>
      <c r="L53" s="9"/>
      <c r="M53" s="9" t="s">
        <v>180</v>
      </c>
      <c r="N53" s="10" t="s">
        <v>301</v>
      </c>
      <c r="O53" s="62">
        <v>0</v>
      </c>
      <c r="P53" s="62">
        <v>0</v>
      </c>
      <c r="Q53" s="62">
        <v>0</v>
      </c>
      <c r="R53" s="63"/>
      <c r="S53" s="63"/>
      <c r="T53" s="63"/>
    </row>
    <row r="54" spans="2:20">
      <c r="B54" s="9"/>
      <c r="C54" s="9" t="s">
        <v>154</v>
      </c>
      <c r="D54" s="10" t="s">
        <v>302</v>
      </c>
      <c r="E54" s="62">
        <v>0</v>
      </c>
      <c r="F54" s="62">
        <v>0</v>
      </c>
      <c r="G54" s="62">
        <v>0</v>
      </c>
      <c r="H54" s="63"/>
      <c r="I54" s="63"/>
      <c r="J54" s="63"/>
      <c r="L54" s="9"/>
      <c r="M54" s="9" t="s">
        <v>191</v>
      </c>
      <c r="N54" s="10" t="s">
        <v>303</v>
      </c>
      <c r="O54" s="62">
        <v>0</v>
      </c>
      <c r="P54" s="62">
        <v>0</v>
      </c>
      <c r="Q54" s="62">
        <v>0</v>
      </c>
      <c r="R54" s="63"/>
      <c r="S54" s="63"/>
      <c r="T54" s="63"/>
    </row>
    <row r="55" spans="2:20">
      <c r="B55" s="9"/>
      <c r="C55" s="9" t="s">
        <v>143</v>
      </c>
      <c r="D55" s="10" t="s">
        <v>304</v>
      </c>
      <c r="E55" s="62">
        <v>0</v>
      </c>
      <c r="F55" s="62">
        <v>0</v>
      </c>
      <c r="G55" s="62">
        <v>0</v>
      </c>
      <c r="H55" s="63"/>
      <c r="I55" s="63"/>
      <c r="J55" s="63"/>
      <c r="L55" s="9"/>
      <c r="M55" s="9" t="s">
        <v>141</v>
      </c>
      <c r="N55" s="10" t="s">
        <v>305</v>
      </c>
      <c r="O55" s="62">
        <v>0</v>
      </c>
      <c r="P55" s="62">
        <v>0</v>
      </c>
      <c r="Q55" s="62">
        <v>0</v>
      </c>
      <c r="R55" s="63"/>
      <c r="S55" s="63"/>
      <c r="T55" s="63"/>
    </row>
    <row r="56" spans="2:20">
      <c r="B56" s="9"/>
      <c r="C56" s="9" t="s">
        <v>180</v>
      </c>
      <c r="D56" s="10" t="s">
        <v>306</v>
      </c>
      <c r="E56" s="62">
        <v>0</v>
      </c>
      <c r="F56" s="62">
        <v>0</v>
      </c>
      <c r="G56" s="62">
        <v>0</v>
      </c>
      <c r="H56" s="63"/>
      <c r="I56" s="63"/>
      <c r="J56" s="63"/>
      <c r="L56" s="9"/>
      <c r="M56" s="9" t="s">
        <v>228</v>
      </c>
      <c r="N56" s="10" t="s">
        <v>307</v>
      </c>
      <c r="O56" s="62">
        <v>0</v>
      </c>
      <c r="P56" s="62">
        <v>0</v>
      </c>
      <c r="Q56" s="62">
        <v>0</v>
      </c>
      <c r="R56" s="63"/>
      <c r="S56" s="63"/>
      <c r="T56" s="63"/>
    </row>
    <row r="57" spans="2:20">
      <c r="B57" s="9"/>
      <c r="C57" s="9" t="s">
        <v>141</v>
      </c>
      <c r="D57" s="10" t="s">
        <v>308</v>
      </c>
      <c r="E57" s="62">
        <v>0</v>
      </c>
      <c r="F57" s="62">
        <v>0</v>
      </c>
      <c r="G57" s="62">
        <v>0</v>
      </c>
      <c r="H57" s="63"/>
      <c r="I57" s="63"/>
      <c r="J57" s="63"/>
      <c r="L57" s="9"/>
      <c r="M57" s="9" t="s">
        <v>182</v>
      </c>
      <c r="N57" s="10" t="s">
        <v>309</v>
      </c>
      <c r="O57" s="62">
        <v>0</v>
      </c>
      <c r="P57" s="62">
        <v>0</v>
      </c>
      <c r="Q57" s="62">
        <v>0</v>
      </c>
      <c r="R57" s="63"/>
      <c r="S57" s="63"/>
      <c r="T57" s="63"/>
    </row>
    <row r="58" spans="2:20">
      <c r="B58" s="9"/>
      <c r="C58" s="9" t="s">
        <v>207</v>
      </c>
      <c r="D58" s="10" t="s">
        <v>310</v>
      </c>
      <c r="E58" s="62">
        <v>0</v>
      </c>
      <c r="F58" s="62">
        <v>0</v>
      </c>
      <c r="G58" s="62">
        <v>0</v>
      </c>
      <c r="H58" s="63"/>
      <c r="I58" s="63"/>
      <c r="J58" s="63"/>
      <c r="L58" s="9"/>
      <c r="M58" s="9" t="s">
        <v>149</v>
      </c>
      <c r="N58" s="10" t="s">
        <v>304</v>
      </c>
      <c r="O58" s="62">
        <v>0</v>
      </c>
      <c r="P58" s="62">
        <v>0</v>
      </c>
      <c r="Q58" s="62">
        <v>0</v>
      </c>
      <c r="R58" s="63"/>
      <c r="S58" s="63"/>
      <c r="T58" s="63"/>
    </row>
    <row r="59" ht="21.6" spans="2:20">
      <c r="B59" s="58" t="s">
        <v>311</v>
      </c>
      <c r="C59" s="58"/>
      <c r="D59" s="60" t="s">
        <v>312</v>
      </c>
      <c r="E59" s="59">
        <v>0</v>
      </c>
      <c r="F59" s="59">
        <v>0</v>
      </c>
      <c r="G59" s="59">
        <v>0</v>
      </c>
      <c r="H59" s="61"/>
      <c r="I59" s="61"/>
      <c r="J59" s="61"/>
      <c r="L59" s="9"/>
      <c r="M59" s="9" t="s">
        <v>236</v>
      </c>
      <c r="N59" s="10" t="s">
        <v>313</v>
      </c>
      <c r="O59" s="62">
        <v>0</v>
      </c>
      <c r="P59" s="62">
        <v>0</v>
      </c>
      <c r="Q59" s="62">
        <v>0</v>
      </c>
      <c r="R59" s="63"/>
      <c r="S59" s="63"/>
      <c r="T59" s="63"/>
    </row>
    <row r="60" spans="2:20">
      <c r="B60" s="9"/>
      <c r="C60" s="9" t="s">
        <v>143</v>
      </c>
      <c r="D60" s="10" t="s">
        <v>314</v>
      </c>
      <c r="E60" s="62">
        <v>0</v>
      </c>
      <c r="F60" s="62">
        <v>0</v>
      </c>
      <c r="G60" s="62">
        <v>0</v>
      </c>
      <c r="H60" s="63"/>
      <c r="I60" s="63"/>
      <c r="J60" s="63"/>
      <c r="L60" s="9"/>
      <c r="M60" s="9" t="s">
        <v>117</v>
      </c>
      <c r="N60" s="10" t="s">
        <v>306</v>
      </c>
      <c r="O60" s="62">
        <v>0</v>
      </c>
      <c r="P60" s="62">
        <v>0</v>
      </c>
      <c r="Q60" s="62">
        <v>0</v>
      </c>
      <c r="R60" s="63"/>
      <c r="S60" s="63"/>
      <c r="T60" s="63"/>
    </row>
    <row r="61" spans="2:20">
      <c r="B61" s="9"/>
      <c r="C61" s="9" t="s">
        <v>180</v>
      </c>
      <c r="D61" s="10" t="s">
        <v>315</v>
      </c>
      <c r="E61" s="62">
        <v>0</v>
      </c>
      <c r="F61" s="62">
        <v>0</v>
      </c>
      <c r="G61" s="62">
        <v>0</v>
      </c>
      <c r="H61" s="63"/>
      <c r="I61" s="63"/>
      <c r="J61" s="63"/>
      <c r="L61" s="9"/>
      <c r="M61" s="9" t="s">
        <v>207</v>
      </c>
      <c r="N61" s="10" t="s">
        <v>316</v>
      </c>
      <c r="O61" s="62">
        <v>0</v>
      </c>
      <c r="P61" s="62">
        <v>0</v>
      </c>
      <c r="Q61" s="62">
        <v>0</v>
      </c>
      <c r="R61" s="63"/>
      <c r="S61" s="63"/>
      <c r="T61" s="63"/>
    </row>
    <row r="62" ht="21.6" spans="2:20">
      <c r="B62" s="58" t="s">
        <v>317</v>
      </c>
      <c r="C62" s="58"/>
      <c r="D62" s="60" t="s">
        <v>318</v>
      </c>
      <c r="E62" s="59">
        <v>0</v>
      </c>
      <c r="F62" s="59">
        <v>0</v>
      </c>
      <c r="G62" s="59">
        <v>0</v>
      </c>
      <c r="H62" s="61"/>
      <c r="I62" s="61"/>
      <c r="J62" s="61"/>
      <c r="L62" s="58" t="s">
        <v>319</v>
      </c>
      <c r="M62" s="58"/>
      <c r="N62" s="60" t="s">
        <v>318</v>
      </c>
      <c r="O62" s="59">
        <v>0</v>
      </c>
      <c r="P62" s="59">
        <v>0</v>
      </c>
      <c r="Q62" s="59">
        <v>0</v>
      </c>
      <c r="R62" s="61"/>
      <c r="S62" s="61"/>
      <c r="T62" s="61"/>
    </row>
    <row r="63" spans="2:20">
      <c r="B63" s="9"/>
      <c r="C63" s="9" t="s">
        <v>154</v>
      </c>
      <c r="D63" s="10" t="s">
        <v>320</v>
      </c>
      <c r="E63" s="62">
        <v>0</v>
      </c>
      <c r="F63" s="62">
        <v>0</v>
      </c>
      <c r="G63" s="62">
        <v>0</v>
      </c>
      <c r="H63" s="63"/>
      <c r="I63" s="63"/>
      <c r="J63" s="63"/>
      <c r="L63" s="9"/>
      <c r="M63" s="9" t="s">
        <v>154</v>
      </c>
      <c r="N63" s="10" t="s">
        <v>320</v>
      </c>
      <c r="O63" s="62">
        <v>0</v>
      </c>
      <c r="P63" s="62">
        <v>0</v>
      </c>
      <c r="Q63" s="62">
        <v>0</v>
      </c>
      <c r="R63" s="63"/>
      <c r="S63" s="63"/>
      <c r="T63" s="63"/>
    </row>
    <row r="64" spans="2:20">
      <c r="B64" s="9"/>
      <c r="C64" s="9" t="s">
        <v>143</v>
      </c>
      <c r="D64" s="10" t="s">
        <v>321</v>
      </c>
      <c r="E64" s="62">
        <v>0</v>
      </c>
      <c r="F64" s="62">
        <v>0</v>
      </c>
      <c r="G64" s="62">
        <v>0</v>
      </c>
      <c r="H64" s="63"/>
      <c r="I64" s="63"/>
      <c r="J64" s="63"/>
      <c r="L64" s="9"/>
      <c r="M64" s="9" t="s">
        <v>143</v>
      </c>
      <c r="N64" s="10" t="s">
        <v>321</v>
      </c>
      <c r="O64" s="62">
        <v>0</v>
      </c>
      <c r="P64" s="62">
        <v>0</v>
      </c>
      <c r="Q64" s="62">
        <v>0</v>
      </c>
      <c r="R64" s="63"/>
      <c r="S64" s="63"/>
      <c r="T64" s="63"/>
    </row>
    <row r="65" spans="2:20">
      <c r="B65" s="9"/>
      <c r="C65" s="9" t="s">
        <v>180</v>
      </c>
      <c r="D65" s="10" t="s">
        <v>322</v>
      </c>
      <c r="E65" s="62">
        <v>0</v>
      </c>
      <c r="F65" s="62">
        <v>0</v>
      </c>
      <c r="G65" s="62">
        <v>0</v>
      </c>
      <c r="H65" s="63"/>
      <c r="I65" s="63"/>
      <c r="J65" s="63"/>
      <c r="L65" s="9"/>
      <c r="M65" s="9" t="s">
        <v>180</v>
      </c>
      <c r="N65" s="10" t="s">
        <v>322</v>
      </c>
      <c r="O65" s="62">
        <v>0</v>
      </c>
      <c r="P65" s="62">
        <v>0</v>
      </c>
      <c r="Q65" s="62">
        <v>0</v>
      </c>
      <c r="R65" s="63"/>
      <c r="S65" s="63"/>
      <c r="T65" s="63"/>
    </row>
    <row r="66" spans="2:20">
      <c r="B66" s="9"/>
      <c r="C66" s="9" t="s">
        <v>191</v>
      </c>
      <c r="D66" s="10" t="s">
        <v>323</v>
      </c>
      <c r="E66" s="62">
        <v>0</v>
      </c>
      <c r="F66" s="62">
        <v>0</v>
      </c>
      <c r="G66" s="62">
        <v>0</v>
      </c>
      <c r="H66" s="63"/>
      <c r="I66" s="63"/>
      <c r="J66" s="63"/>
      <c r="L66" s="9"/>
      <c r="M66" s="9" t="s">
        <v>191</v>
      </c>
      <c r="N66" s="10" t="s">
        <v>323</v>
      </c>
      <c r="O66" s="62">
        <v>0</v>
      </c>
      <c r="P66" s="62">
        <v>0</v>
      </c>
      <c r="Q66" s="62">
        <v>0</v>
      </c>
      <c r="R66" s="63"/>
      <c r="S66" s="63"/>
      <c r="T66" s="63"/>
    </row>
    <row r="67" ht="21.6" spans="2:20">
      <c r="B67" s="58" t="s">
        <v>324</v>
      </c>
      <c r="C67" s="58"/>
      <c r="D67" s="60" t="s">
        <v>325</v>
      </c>
      <c r="E67" s="59">
        <v>0</v>
      </c>
      <c r="F67" s="59">
        <v>0</v>
      </c>
      <c r="G67" s="59">
        <v>0</v>
      </c>
      <c r="H67" s="61"/>
      <c r="I67" s="61"/>
      <c r="J67" s="61"/>
      <c r="L67" s="58" t="s">
        <v>326</v>
      </c>
      <c r="M67" s="58"/>
      <c r="N67" s="60" t="s">
        <v>327</v>
      </c>
      <c r="O67" s="59">
        <v>0</v>
      </c>
      <c r="P67" s="59">
        <v>0</v>
      </c>
      <c r="Q67" s="59">
        <v>0</v>
      </c>
      <c r="R67" s="61"/>
      <c r="S67" s="61"/>
      <c r="T67" s="61"/>
    </row>
    <row r="68" spans="2:20">
      <c r="B68" s="9"/>
      <c r="C68" s="9" t="s">
        <v>154</v>
      </c>
      <c r="D68" s="10" t="s">
        <v>328</v>
      </c>
      <c r="E68" s="62">
        <v>0</v>
      </c>
      <c r="F68" s="62">
        <v>0</v>
      </c>
      <c r="G68" s="62">
        <v>0</v>
      </c>
      <c r="H68" s="63"/>
      <c r="I68" s="63"/>
      <c r="J68" s="63"/>
      <c r="L68" s="9"/>
      <c r="M68" s="9" t="s">
        <v>154</v>
      </c>
      <c r="N68" s="10" t="s">
        <v>329</v>
      </c>
      <c r="O68" s="62">
        <v>0</v>
      </c>
      <c r="P68" s="62">
        <v>0</v>
      </c>
      <c r="Q68" s="62">
        <v>0</v>
      </c>
      <c r="R68" s="63"/>
      <c r="S68" s="63"/>
      <c r="T68" s="63"/>
    </row>
    <row r="69" spans="2:20">
      <c r="B69" s="9"/>
      <c r="C69" s="9" t="s">
        <v>143</v>
      </c>
      <c r="D69" s="10" t="s">
        <v>330</v>
      </c>
      <c r="E69" s="62">
        <v>0</v>
      </c>
      <c r="F69" s="62">
        <v>0</v>
      </c>
      <c r="G69" s="62">
        <v>0</v>
      </c>
      <c r="H69" s="63"/>
      <c r="I69" s="63"/>
      <c r="J69" s="63"/>
      <c r="L69" s="9"/>
      <c r="M69" s="9" t="s">
        <v>143</v>
      </c>
      <c r="N69" s="10" t="s">
        <v>331</v>
      </c>
      <c r="O69" s="62">
        <v>0</v>
      </c>
      <c r="P69" s="62">
        <v>0</v>
      </c>
      <c r="Q69" s="62">
        <v>0</v>
      </c>
      <c r="R69" s="63"/>
      <c r="S69" s="63"/>
      <c r="T69" s="63"/>
    </row>
    <row r="70" ht="21.6" spans="2:20">
      <c r="B70" s="58" t="s">
        <v>332</v>
      </c>
      <c r="C70" s="58"/>
      <c r="D70" s="60" t="s">
        <v>333</v>
      </c>
      <c r="E70" s="59">
        <v>0</v>
      </c>
      <c r="F70" s="59">
        <v>0</v>
      </c>
      <c r="G70" s="59">
        <v>0</v>
      </c>
      <c r="H70" s="61"/>
      <c r="I70" s="61"/>
      <c r="J70" s="61"/>
      <c r="L70" s="9"/>
      <c r="M70" s="9" t="s">
        <v>180</v>
      </c>
      <c r="N70" s="10" t="s">
        <v>334</v>
      </c>
      <c r="O70" s="62">
        <v>0</v>
      </c>
      <c r="P70" s="62">
        <v>0</v>
      </c>
      <c r="Q70" s="62">
        <v>0</v>
      </c>
      <c r="R70" s="63"/>
      <c r="S70" s="63"/>
      <c r="T70" s="63"/>
    </row>
    <row r="71" spans="2:20">
      <c r="B71" s="9"/>
      <c r="C71" s="9" t="s">
        <v>154</v>
      </c>
      <c r="D71" s="10" t="s">
        <v>335</v>
      </c>
      <c r="E71" s="62">
        <v>0</v>
      </c>
      <c r="F71" s="62">
        <v>0</v>
      </c>
      <c r="G71" s="62">
        <v>0</v>
      </c>
      <c r="H71" s="63"/>
      <c r="I71" s="63"/>
      <c r="J71" s="63"/>
      <c r="L71" s="9"/>
      <c r="M71" s="9" t="s">
        <v>141</v>
      </c>
      <c r="N71" s="10" t="s">
        <v>256</v>
      </c>
      <c r="O71" s="62">
        <v>0</v>
      </c>
      <c r="P71" s="62">
        <v>0</v>
      </c>
      <c r="Q71" s="62">
        <v>0</v>
      </c>
      <c r="R71" s="63"/>
      <c r="S71" s="63"/>
      <c r="T71" s="63"/>
    </row>
    <row r="72" spans="2:20">
      <c r="B72" s="9"/>
      <c r="C72" s="9" t="s">
        <v>143</v>
      </c>
      <c r="D72" s="10" t="s">
        <v>336</v>
      </c>
      <c r="E72" s="62">
        <v>0</v>
      </c>
      <c r="F72" s="62">
        <v>0</v>
      </c>
      <c r="G72" s="62">
        <v>0</v>
      </c>
      <c r="H72" s="63"/>
      <c r="I72" s="63"/>
      <c r="J72" s="63"/>
      <c r="L72" s="9"/>
      <c r="M72" s="9" t="s">
        <v>228</v>
      </c>
      <c r="N72" s="10" t="s">
        <v>264</v>
      </c>
      <c r="O72" s="62">
        <v>0</v>
      </c>
      <c r="P72" s="62">
        <v>0</v>
      </c>
      <c r="Q72" s="62">
        <v>0</v>
      </c>
      <c r="R72" s="63"/>
      <c r="S72" s="63"/>
      <c r="T72" s="63"/>
    </row>
    <row r="73" spans="2:20">
      <c r="B73" s="9"/>
      <c r="C73" s="9" t="s">
        <v>180</v>
      </c>
      <c r="D73" s="10" t="s">
        <v>337</v>
      </c>
      <c r="E73" s="62">
        <v>0</v>
      </c>
      <c r="F73" s="62">
        <v>0</v>
      </c>
      <c r="G73" s="62">
        <v>0</v>
      </c>
      <c r="H73" s="63"/>
      <c r="I73" s="63"/>
      <c r="J73" s="63"/>
      <c r="L73" s="9"/>
      <c r="M73" s="9" t="s">
        <v>182</v>
      </c>
      <c r="N73" s="10" t="s">
        <v>338</v>
      </c>
      <c r="O73" s="62">
        <v>0</v>
      </c>
      <c r="P73" s="62">
        <v>0</v>
      </c>
      <c r="Q73" s="62">
        <v>0</v>
      </c>
      <c r="R73" s="63"/>
      <c r="S73" s="63"/>
      <c r="T73" s="63"/>
    </row>
    <row r="74" spans="2:20">
      <c r="B74" s="9"/>
      <c r="C74" s="9" t="s">
        <v>191</v>
      </c>
      <c r="D74" s="10" t="s">
        <v>339</v>
      </c>
      <c r="E74" s="62">
        <v>0</v>
      </c>
      <c r="F74" s="62">
        <v>0</v>
      </c>
      <c r="G74" s="62">
        <v>0</v>
      </c>
      <c r="H74" s="63"/>
      <c r="I74" s="63"/>
      <c r="J74" s="63"/>
      <c r="L74" s="9"/>
      <c r="M74" s="9" t="s">
        <v>149</v>
      </c>
      <c r="N74" s="10" t="s">
        <v>340</v>
      </c>
      <c r="O74" s="62">
        <v>0</v>
      </c>
      <c r="P74" s="62">
        <v>0</v>
      </c>
      <c r="Q74" s="62">
        <v>0</v>
      </c>
      <c r="R74" s="63"/>
      <c r="S74" s="63"/>
      <c r="T74" s="63"/>
    </row>
    <row r="75" ht="21.6" spans="2:20">
      <c r="B75" s="58" t="s">
        <v>341</v>
      </c>
      <c r="C75" s="58"/>
      <c r="D75" s="60" t="s">
        <v>342</v>
      </c>
      <c r="E75" s="59">
        <v>0</v>
      </c>
      <c r="F75" s="59">
        <v>0</v>
      </c>
      <c r="G75" s="59">
        <v>0</v>
      </c>
      <c r="H75" s="61"/>
      <c r="I75" s="61"/>
      <c r="J75" s="61"/>
      <c r="L75" s="9"/>
      <c r="M75" s="9" t="s">
        <v>120</v>
      </c>
      <c r="N75" s="10" t="s">
        <v>258</v>
      </c>
      <c r="O75" s="62">
        <v>0</v>
      </c>
      <c r="P75" s="62">
        <v>0</v>
      </c>
      <c r="Q75" s="62">
        <v>0</v>
      </c>
      <c r="R75" s="63"/>
      <c r="S75" s="63"/>
      <c r="T75" s="63"/>
    </row>
    <row r="76" spans="2:20">
      <c r="B76" s="9"/>
      <c r="C76" s="9" t="s">
        <v>154</v>
      </c>
      <c r="D76" s="10" t="s">
        <v>343</v>
      </c>
      <c r="E76" s="62">
        <v>0</v>
      </c>
      <c r="F76" s="62">
        <v>0</v>
      </c>
      <c r="G76" s="62">
        <v>0</v>
      </c>
      <c r="H76" s="63"/>
      <c r="I76" s="63"/>
      <c r="J76" s="63"/>
      <c r="L76" s="9"/>
      <c r="M76" s="9" t="s">
        <v>126</v>
      </c>
      <c r="N76" s="10" t="s">
        <v>344</v>
      </c>
      <c r="O76" s="62">
        <v>0</v>
      </c>
      <c r="P76" s="62">
        <v>0</v>
      </c>
      <c r="Q76" s="62">
        <v>0</v>
      </c>
      <c r="R76" s="63"/>
      <c r="S76" s="63"/>
      <c r="T76" s="63"/>
    </row>
    <row r="77" spans="2:20">
      <c r="B77" s="9"/>
      <c r="C77" s="9" t="s">
        <v>143</v>
      </c>
      <c r="D77" s="10" t="s">
        <v>345</v>
      </c>
      <c r="E77" s="62">
        <v>0</v>
      </c>
      <c r="F77" s="62">
        <v>0</v>
      </c>
      <c r="G77" s="62">
        <v>0</v>
      </c>
      <c r="H77" s="63"/>
      <c r="I77" s="63"/>
      <c r="J77" s="63"/>
      <c r="L77" s="9"/>
      <c r="M77" s="9" t="s">
        <v>128</v>
      </c>
      <c r="N77" s="10" t="s">
        <v>346</v>
      </c>
      <c r="O77" s="62">
        <v>0</v>
      </c>
      <c r="P77" s="62">
        <v>0</v>
      </c>
      <c r="Q77" s="62">
        <v>0</v>
      </c>
      <c r="R77" s="63"/>
      <c r="S77" s="63"/>
      <c r="T77" s="63"/>
    </row>
    <row r="78" ht="21.6" spans="2:20">
      <c r="B78" s="58" t="s">
        <v>347</v>
      </c>
      <c r="C78" s="58"/>
      <c r="D78" s="60" t="s">
        <v>102</v>
      </c>
      <c r="E78" s="59">
        <v>0</v>
      </c>
      <c r="F78" s="59">
        <v>0</v>
      </c>
      <c r="G78" s="59">
        <v>0</v>
      </c>
      <c r="H78" s="61"/>
      <c r="I78" s="61"/>
      <c r="J78" s="61"/>
      <c r="L78" s="9"/>
      <c r="M78" s="9" t="s">
        <v>129</v>
      </c>
      <c r="N78" s="10" t="s">
        <v>348</v>
      </c>
      <c r="O78" s="62">
        <v>0</v>
      </c>
      <c r="P78" s="62">
        <v>0</v>
      </c>
      <c r="Q78" s="62">
        <v>0</v>
      </c>
      <c r="R78" s="63"/>
      <c r="S78" s="63"/>
      <c r="T78" s="63"/>
    </row>
    <row r="79" spans="2:20">
      <c r="B79" s="9"/>
      <c r="C79" s="9" t="s">
        <v>228</v>
      </c>
      <c r="D79" s="10" t="s">
        <v>349</v>
      </c>
      <c r="E79" s="62">
        <v>0</v>
      </c>
      <c r="F79" s="62">
        <v>0</v>
      </c>
      <c r="G79" s="62">
        <v>0</v>
      </c>
      <c r="H79" s="63"/>
      <c r="I79" s="63"/>
      <c r="J79" s="63"/>
      <c r="L79" s="9"/>
      <c r="M79" s="9" t="s">
        <v>207</v>
      </c>
      <c r="N79" s="10" t="s">
        <v>350</v>
      </c>
      <c r="O79" s="62">
        <v>0</v>
      </c>
      <c r="P79" s="62">
        <v>0</v>
      </c>
      <c r="Q79" s="62">
        <v>0</v>
      </c>
      <c r="R79" s="63"/>
      <c r="S79" s="63"/>
      <c r="T79" s="63"/>
    </row>
    <row r="80" ht="21.6" spans="2:20">
      <c r="B80" s="9"/>
      <c r="C80" s="9" t="s">
        <v>182</v>
      </c>
      <c r="D80" s="10" t="s">
        <v>351</v>
      </c>
      <c r="E80" s="62">
        <v>0</v>
      </c>
      <c r="F80" s="62">
        <v>0</v>
      </c>
      <c r="G80" s="62">
        <v>0</v>
      </c>
      <c r="H80" s="63"/>
      <c r="I80" s="63"/>
      <c r="J80" s="63"/>
      <c r="L80" s="58" t="s">
        <v>352</v>
      </c>
      <c r="M80" s="58"/>
      <c r="N80" s="60" t="s">
        <v>353</v>
      </c>
      <c r="O80" s="59">
        <v>0</v>
      </c>
      <c r="P80" s="59">
        <v>0</v>
      </c>
      <c r="Q80" s="59">
        <v>0</v>
      </c>
      <c r="R80" s="61"/>
      <c r="S80" s="61"/>
      <c r="T80" s="61"/>
    </row>
    <row r="81" ht="21.6" spans="2:20">
      <c r="B81" s="9"/>
      <c r="C81" s="9" t="s">
        <v>149</v>
      </c>
      <c r="D81" s="10" t="s">
        <v>354</v>
      </c>
      <c r="E81" s="62">
        <v>0</v>
      </c>
      <c r="F81" s="62">
        <v>0</v>
      </c>
      <c r="G81" s="62">
        <v>0</v>
      </c>
      <c r="H81" s="63"/>
      <c r="I81" s="63"/>
      <c r="J81" s="63"/>
      <c r="L81" s="9"/>
      <c r="M81" s="9" t="s">
        <v>154</v>
      </c>
      <c r="N81" s="10" t="s">
        <v>329</v>
      </c>
      <c r="O81" s="62">
        <v>0</v>
      </c>
      <c r="P81" s="62">
        <v>0</v>
      </c>
      <c r="Q81" s="62">
        <v>0</v>
      </c>
      <c r="R81" s="63"/>
      <c r="S81" s="63"/>
      <c r="T81" s="63"/>
    </row>
    <row r="82" spans="2:20">
      <c r="B82" s="9"/>
      <c r="C82" s="9" t="s">
        <v>207</v>
      </c>
      <c r="D82" s="10" t="s">
        <v>102</v>
      </c>
      <c r="E82" s="62">
        <v>0</v>
      </c>
      <c r="F82" s="62">
        <v>0</v>
      </c>
      <c r="G82" s="62">
        <v>0</v>
      </c>
      <c r="H82" s="63"/>
      <c r="I82" s="63"/>
      <c r="J82" s="63"/>
      <c r="L82" s="9"/>
      <c r="M82" s="9" t="s">
        <v>143</v>
      </c>
      <c r="N82" s="10" t="s">
        <v>331</v>
      </c>
      <c r="O82" s="62">
        <v>0</v>
      </c>
      <c r="P82" s="62">
        <v>0</v>
      </c>
      <c r="Q82" s="62">
        <v>0</v>
      </c>
      <c r="R82" s="63"/>
      <c r="S82" s="63"/>
      <c r="T82" s="63"/>
    </row>
    <row r="83" ht="21.6" spans="2:20">
      <c r="B83" s="9" t="s">
        <v>160</v>
      </c>
      <c r="C83" s="9"/>
      <c r="D83" s="10"/>
      <c r="E83" s="10"/>
      <c r="F83" s="10"/>
      <c r="G83" s="10"/>
      <c r="H83" s="10"/>
      <c r="I83" s="10"/>
      <c r="J83" s="10"/>
      <c r="L83" s="9"/>
      <c r="M83" s="9" t="s">
        <v>180</v>
      </c>
      <c r="N83" s="10" t="s">
        <v>334</v>
      </c>
      <c r="O83" s="62">
        <v>0</v>
      </c>
      <c r="P83" s="62">
        <v>0</v>
      </c>
      <c r="Q83" s="62">
        <v>0</v>
      </c>
      <c r="R83" s="63"/>
      <c r="S83" s="63"/>
      <c r="T83" s="63"/>
    </row>
    <row r="84" spans="2:20">
      <c r="B84" s="9"/>
      <c r="C84" s="9"/>
      <c r="D84" s="10"/>
      <c r="E84" s="10"/>
      <c r="F84" s="10"/>
      <c r="G84" s="10"/>
      <c r="H84" s="10"/>
      <c r="I84" s="10"/>
      <c r="J84" s="10"/>
      <c r="L84" s="9"/>
      <c r="M84" s="9" t="s">
        <v>141</v>
      </c>
      <c r="N84" s="10" t="s">
        <v>256</v>
      </c>
      <c r="O84" s="62">
        <v>0</v>
      </c>
      <c r="P84" s="62">
        <v>0</v>
      </c>
      <c r="Q84" s="62">
        <v>0</v>
      </c>
      <c r="R84" s="63"/>
      <c r="S84" s="63"/>
      <c r="T84" s="63"/>
    </row>
    <row r="85" spans="2:20">
      <c r="B85" s="9"/>
      <c r="C85" s="9"/>
      <c r="D85" s="10"/>
      <c r="E85" s="10"/>
      <c r="F85" s="10"/>
      <c r="G85" s="10"/>
      <c r="H85" s="10"/>
      <c r="I85" s="10"/>
      <c r="J85" s="10"/>
      <c r="L85" s="9"/>
      <c r="M85" s="9" t="s">
        <v>228</v>
      </c>
      <c r="N85" s="10" t="s">
        <v>264</v>
      </c>
      <c r="O85" s="62">
        <v>0</v>
      </c>
      <c r="P85" s="62">
        <v>0</v>
      </c>
      <c r="Q85" s="62">
        <v>0</v>
      </c>
      <c r="R85" s="63"/>
      <c r="S85" s="63"/>
      <c r="T85" s="63"/>
    </row>
    <row r="86" spans="2:20">
      <c r="B86" s="9"/>
      <c r="C86" s="9"/>
      <c r="D86" s="10"/>
      <c r="E86" s="10"/>
      <c r="F86" s="10"/>
      <c r="G86" s="10"/>
      <c r="H86" s="10"/>
      <c r="I86" s="10"/>
      <c r="J86" s="10"/>
      <c r="L86" s="9"/>
      <c r="M86" s="9" t="s">
        <v>182</v>
      </c>
      <c r="N86" s="10" t="s">
        <v>338</v>
      </c>
      <c r="O86" s="62">
        <v>0</v>
      </c>
      <c r="P86" s="62">
        <v>0</v>
      </c>
      <c r="Q86" s="62">
        <v>0</v>
      </c>
      <c r="R86" s="63"/>
      <c r="S86" s="63"/>
      <c r="T86" s="63"/>
    </row>
    <row r="87" spans="2:20">
      <c r="B87" s="9"/>
      <c r="C87" s="9"/>
      <c r="D87" s="10"/>
      <c r="E87" s="10"/>
      <c r="F87" s="10"/>
      <c r="G87" s="10"/>
      <c r="H87" s="10"/>
      <c r="I87" s="10"/>
      <c r="J87" s="10"/>
      <c r="L87" s="9"/>
      <c r="M87" s="9" t="s">
        <v>149</v>
      </c>
      <c r="N87" s="10" t="s">
        <v>340</v>
      </c>
      <c r="O87" s="62">
        <v>0</v>
      </c>
      <c r="P87" s="62">
        <v>0</v>
      </c>
      <c r="Q87" s="62">
        <v>0</v>
      </c>
      <c r="R87" s="63"/>
      <c r="S87" s="63"/>
      <c r="T87" s="63"/>
    </row>
    <row r="88" spans="2:20">
      <c r="B88" s="9"/>
      <c r="C88" s="9"/>
      <c r="D88" s="10"/>
      <c r="E88" s="10"/>
      <c r="F88" s="10"/>
      <c r="G88" s="10"/>
      <c r="H88" s="10"/>
      <c r="I88" s="10"/>
      <c r="J88" s="10"/>
      <c r="L88" s="9"/>
      <c r="M88" s="9" t="s">
        <v>236</v>
      </c>
      <c r="N88" s="10" t="s">
        <v>355</v>
      </c>
      <c r="O88" s="62">
        <v>0</v>
      </c>
      <c r="P88" s="62">
        <v>0</v>
      </c>
      <c r="Q88" s="62">
        <v>0</v>
      </c>
      <c r="R88" s="63"/>
      <c r="S88" s="63"/>
      <c r="T88" s="63"/>
    </row>
    <row r="89" spans="2:20">
      <c r="B89" s="9"/>
      <c r="C89" s="9"/>
      <c r="D89" s="10"/>
      <c r="E89" s="10"/>
      <c r="F89" s="10"/>
      <c r="G89" s="10"/>
      <c r="H89" s="10"/>
      <c r="I89" s="10"/>
      <c r="J89" s="10"/>
      <c r="L89" s="9"/>
      <c r="M89" s="9" t="s">
        <v>117</v>
      </c>
      <c r="N89" s="10" t="s">
        <v>356</v>
      </c>
      <c r="O89" s="62">
        <v>0</v>
      </c>
      <c r="P89" s="62">
        <v>0</v>
      </c>
      <c r="Q89" s="62">
        <v>0</v>
      </c>
      <c r="R89" s="63"/>
      <c r="S89" s="63"/>
      <c r="T89" s="63"/>
    </row>
    <row r="90" spans="2:20">
      <c r="B90" s="9"/>
      <c r="C90" s="9"/>
      <c r="D90" s="10"/>
      <c r="E90" s="10"/>
      <c r="F90" s="10"/>
      <c r="G90" s="10"/>
      <c r="H90" s="10"/>
      <c r="I90" s="10"/>
      <c r="J90" s="10"/>
      <c r="L90" s="9"/>
      <c r="M90" s="9" t="s">
        <v>118</v>
      </c>
      <c r="N90" s="10" t="s">
        <v>357</v>
      </c>
      <c r="O90" s="62">
        <v>0</v>
      </c>
      <c r="P90" s="62">
        <v>0</v>
      </c>
      <c r="Q90" s="62">
        <v>0</v>
      </c>
      <c r="R90" s="63"/>
      <c r="S90" s="63"/>
      <c r="T90" s="63"/>
    </row>
    <row r="91" spans="2:20">
      <c r="B91" s="9"/>
      <c r="C91" s="9"/>
      <c r="D91" s="10"/>
      <c r="E91" s="10"/>
      <c r="F91" s="10"/>
      <c r="G91" s="10"/>
      <c r="H91" s="10"/>
      <c r="I91" s="10"/>
      <c r="J91" s="10"/>
      <c r="L91" s="9"/>
      <c r="M91" s="9" t="s">
        <v>119</v>
      </c>
      <c r="N91" s="10" t="s">
        <v>358</v>
      </c>
      <c r="O91" s="62">
        <v>0</v>
      </c>
      <c r="P91" s="62">
        <v>0</v>
      </c>
      <c r="Q91" s="62">
        <v>0</v>
      </c>
      <c r="R91" s="63"/>
      <c r="S91" s="63"/>
      <c r="T91" s="63"/>
    </row>
    <row r="92" spans="2:20">
      <c r="B92" s="9"/>
      <c r="C92" s="9"/>
      <c r="D92" s="10"/>
      <c r="E92" s="10"/>
      <c r="F92" s="10"/>
      <c r="G92" s="10"/>
      <c r="H92" s="10"/>
      <c r="I92" s="10"/>
      <c r="J92" s="10"/>
      <c r="L92" s="9"/>
      <c r="M92" s="9" t="s">
        <v>120</v>
      </c>
      <c r="N92" s="10" t="s">
        <v>258</v>
      </c>
      <c r="O92" s="62">
        <v>0</v>
      </c>
      <c r="P92" s="62">
        <v>0</v>
      </c>
      <c r="Q92" s="62">
        <v>0</v>
      </c>
      <c r="R92" s="63"/>
      <c r="S92" s="63"/>
      <c r="T92" s="63"/>
    </row>
    <row r="93" spans="2:20">
      <c r="B93" s="9"/>
      <c r="C93" s="9"/>
      <c r="D93" s="10"/>
      <c r="E93" s="10"/>
      <c r="F93" s="10"/>
      <c r="G93" s="10"/>
      <c r="H93" s="10"/>
      <c r="I93" s="10"/>
      <c r="J93" s="10"/>
      <c r="L93" s="9"/>
      <c r="M93" s="9" t="s">
        <v>126</v>
      </c>
      <c r="N93" s="10" t="s">
        <v>344</v>
      </c>
      <c r="O93" s="62">
        <v>0</v>
      </c>
      <c r="P93" s="62">
        <v>0</v>
      </c>
      <c r="Q93" s="62">
        <v>0</v>
      </c>
      <c r="R93" s="63"/>
      <c r="S93" s="63"/>
      <c r="T93" s="63"/>
    </row>
    <row r="94" spans="2:20">
      <c r="B94" s="9"/>
      <c r="C94" s="9"/>
      <c r="D94" s="10"/>
      <c r="E94" s="10"/>
      <c r="F94" s="10"/>
      <c r="G94" s="10"/>
      <c r="H94" s="10"/>
      <c r="I94" s="10"/>
      <c r="J94" s="10"/>
      <c r="L94" s="9"/>
      <c r="M94" s="9" t="s">
        <v>128</v>
      </c>
      <c r="N94" s="10" t="s">
        <v>346</v>
      </c>
      <c r="O94" s="62">
        <v>0</v>
      </c>
      <c r="P94" s="62">
        <v>0</v>
      </c>
      <c r="Q94" s="62">
        <v>0</v>
      </c>
      <c r="R94" s="63"/>
      <c r="S94" s="63"/>
      <c r="T94" s="63"/>
    </row>
    <row r="95" spans="2:20">
      <c r="B95" s="9"/>
      <c r="C95" s="9"/>
      <c r="D95" s="10"/>
      <c r="E95" s="10"/>
      <c r="F95" s="10"/>
      <c r="G95" s="10"/>
      <c r="H95" s="10"/>
      <c r="I95" s="10"/>
      <c r="J95" s="10"/>
      <c r="L95" s="9"/>
      <c r="M95" s="9" t="s">
        <v>129</v>
      </c>
      <c r="N95" s="10" t="s">
        <v>348</v>
      </c>
      <c r="O95" s="62">
        <v>0</v>
      </c>
      <c r="P95" s="62">
        <v>0</v>
      </c>
      <c r="Q95" s="62">
        <v>0</v>
      </c>
      <c r="R95" s="63"/>
      <c r="S95" s="63"/>
      <c r="T95" s="63"/>
    </row>
    <row r="96" spans="2:20">
      <c r="B96" s="9"/>
      <c r="C96" s="9"/>
      <c r="D96" s="10"/>
      <c r="E96" s="10"/>
      <c r="F96" s="10"/>
      <c r="G96" s="10"/>
      <c r="H96" s="10"/>
      <c r="I96" s="10"/>
      <c r="J96" s="10"/>
      <c r="L96" s="9"/>
      <c r="M96" s="9" t="s">
        <v>207</v>
      </c>
      <c r="N96" s="10" t="s">
        <v>266</v>
      </c>
      <c r="O96" s="62">
        <v>0</v>
      </c>
      <c r="P96" s="62">
        <v>0</v>
      </c>
      <c r="Q96" s="62">
        <v>0</v>
      </c>
      <c r="R96" s="63"/>
      <c r="S96" s="63"/>
      <c r="T96" s="63"/>
    </row>
    <row r="97" ht="21.6" spans="2:20">
      <c r="B97" s="9"/>
      <c r="C97" s="9"/>
      <c r="D97" s="10"/>
      <c r="E97" s="10"/>
      <c r="F97" s="10"/>
      <c r="G97" s="10"/>
      <c r="H97" s="10"/>
      <c r="I97" s="10"/>
      <c r="J97" s="10"/>
      <c r="L97" s="58" t="s">
        <v>359</v>
      </c>
      <c r="M97" s="58"/>
      <c r="N97" s="60" t="s">
        <v>360</v>
      </c>
      <c r="O97" s="59">
        <v>0</v>
      </c>
      <c r="P97" s="59">
        <v>0</v>
      </c>
      <c r="Q97" s="59">
        <v>0</v>
      </c>
      <c r="R97" s="61"/>
      <c r="S97" s="61"/>
      <c r="T97" s="61"/>
    </row>
    <row r="98" spans="2:20">
      <c r="B98" s="9"/>
      <c r="C98" s="9"/>
      <c r="D98" s="10"/>
      <c r="E98" s="10"/>
      <c r="F98" s="10"/>
      <c r="G98" s="10"/>
      <c r="H98" s="10"/>
      <c r="I98" s="10"/>
      <c r="J98" s="10"/>
      <c r="L98" s="9"/>
      <c r="M98" s="9" t="s">
        <v>154</v>
      </c>
      <c r="N98" s="10" t="s">
        <v>361</v>
      </c>
      <c r="O98" s="62">
        <v>0</v>
      </c>
      <c r="P98" s="62">
        <v>0</v>
      </c>
      <c r="Q98" s="62">
        <v>0</v>
      </c>
      <c r="R98" s="63"/>
      <c r="S98" s="63"/>
      <c r="T98" s="63"/>
    </row>
    <row r="99" spans="2:20">
      <c r="B99" s="9"/>
      <c r="C99" s="9"/>
      <c r="D99" s="10"/>
      <c r="E99" s="10"/>
      <c r="F99" s="10"/>
      <c r="G99" s="10"/>
      <c r="H99" s="10"/>
      <c r="I99" s="10"/>
      <c r="J99" s="10"/>
      <c r="L99" s="9"/>
      <c r="M99" s="9" t="s">
        <v>207</v>
      </c>
      <c r="N99" s="10" t="s">
        <v>292</v>
      </c>
      <c r="O99" s="62">
        <v>0</v>
      </c>
      <c r="P99" s="62">
        <v>0</v>
      </c>
      <c r="Q99" s="62">
        <v>0</v>
      </c>
      <c r="R99" s="63"/>
      <c r="S99" s="63"/>
      <c r="T99" s="63"/>
    </row>
    <row r="100" ht="21.6" spans="2:20">
      <c r="B100" s="9"/>
      <c r="C100" s="9"/>
      <c r="D100" s="10"/>
      <c r="E100" s="10"/>
      <c r="F100" s="10"/>
      <c r="G100" s="10"/>
      <c r="H100" s="10"/>
      <c r="I100" s="10"/>
      <c r="J100" s="10"/>
      <c r="L100" s="58" t="s">
        <v>362</v>
      </c>
      <c r="M100" s="58"/>
      <c r="N100" s="60" t="s">
        <v>286</v>
      </c>
      <c r="O100" s="59">
        <v>0</v>
      </c>
      <c r="P100" s="59">
        <v>0</v>
      </c>
      <c r="Q100" s="59">
        <v>0</v>
      </c>
      <c r="R100" s="61"/>
      <c r="S100" s="61"/>
      <c r="T100" s="61"/>
    </row>
    <row r="101" spans="2:20">
      <c r="B101" s="9"/>
      <c r="C101" s="9"/>
      <c r="D101" s="10"/>
      <c r="E101" s="10"/>
      <c r="F101" s="10"/>
      <c r="G101" s="10"/>
      <c r="H101" s="10"/>
      <c r="I101" s="10"/>
      <c r="J101" s="10"/>
      <c r="L101" s="9"/>
      <c r="M101" s="9" t="s">
        <v>154</v>
      </c>
      <c r="N101" s="10" t="s">
        <v>361</v>
      </c>
      <c r="O101" s="62">
        <v>0</v>
      </c>
      <c r="P101" s="62">
        <v>0</v>
      </c>
      <c r="Q101" s="62">
        <v>0</v>
      </c>
      <c r="R101" s="63"/>
      <c r="S101" s="63"/>
      <c r="T101" s="63"/>
    </row>
    <row r="102" spans="2:20">
      <c r="B102" s="9"/>
      <c r="C102" s="9"/>
      <c r="D102" s="10"/>
      <c r="E102" s="10"/>
      <c r="F102" s="10"/>
      <c r="G102" s="10"/>
      <c r="H102" s="10"/>
      <c r="I102" s="10"/>
      <c r="J102" s="10"/>
      <c r="L102" s="9"/>
      <c r="M102" s="9" t="s">
        <v>180</v>
      </c>
      <c r="N102" s="10" t="s">
        <v>363</v>
      </c>
      <c r="O102" s="62">
        <v>0</v>
      </c>
      <c r="P102" s="62">
        <v>0</v>
      </c>
      <c r="Q102" s="62">
        <v>0</v>
      </c>
      <c r="R102" s="63"/>
      <c r="S102" s="63"/>
      <c r="T102" s="63"/>
    </row>
    <row r="103" spans="2:20">
      <c r="B103" s="9"/>
      <c r="C103" s="9"/>
      <c r="D103" s="10"/>
      <c r="E103" s="10"/>
      <c r="F103" s="10"/>
      <c r="G103" s="10"/>
      <c r="H103" s="10"/>
      <c r="I103" s="10"/>
      <c r="J103" s="10"/>
      <c r="L103" s="9"/>
      <c r="M103" s="9" t="s">
        <v>191</v>
      </c>
      <c r="N103" s="10" t="s">
        <v>287</v>
      </c>
      <c r="O103" s="62">
        <v>0</v>
      </c>
      <c r="P103" s="62">
        <v>0</v>
      </c>
      <c r="Q103" s="62">
        <v>0</v>
      </c>
      <c r="R103" s="63"/>
      <c r="S103" s="63"/>
      <c r="T103" s="63"/>
    </row>
    <row r="104" spans="2:20">
      <c r="B104" s="9"/>
      <c r="C104" s="9"/>
      <c r="D104" s="10"/>
      <c r="E104" s="10"/>
      <c r="F104" s="10"/>
      <c r="G104" s="10"/>
      <c r="H104" s="10"/>
      <c r="I104" s="10"/>
      <c r="J104" s="10"/>
      <c r="L104" s="9"/>
      <c r="M104" s="9" t="s">
        <v>141</v>
      </c>
      <c r="N104" s="10" t="s">
        <v>290</v>
      </c>
      <c r="O104" s="62">
        <v>0</v>
      </c>
      <c r="P104" s="62">
        <v>0</v>
      </c>
      <c r="Q104" s="62">
        <v>0</v>
      </c>
      <c r="R104" s="63"/>
      <c r="S104" s="63"/>
      <c r="T104" s="63"/>
    </row>
    <row r="105" spans="2:20">
      <c r="B105" s="9"/>
      <c r="C105" s="9"/>
      <c r="D105" s="10"/>
      <c r="E105" s="10"/>
      <c r="F105" s="10"/>
      <c r="G105" s="10"/>
      <c r="H105" s="10"/>
      <c r="I105" s="10"/>
      <c r="J105" s="10"/>
      <c r="L105" s="9"/>
      <c r="M105" s="9" t="s">
        <v>207</v>
      </c>
      <c r="N105" s="10" t="s">
        <v>292</v>
      </c>
      <c r="O105" s="62">
        <v>0</v>
      </c>
      <c r="P105" s="62">
        <v>0</v>
      </c>
      <c r="Q105" s="62">
        <v>0</v>
      </c>
      <c r="R105" s="63"/>
      <c r="S105" s="63"/>
      <c r="T105" s="63"/>
    </row>
    <row r="106" ht="21.6" spans="2:20">
      <c r="B106" s="9"/>
      <c r="C106" s="9"/>
      <c r="D106" s="10"/>
      <c r="E106" s="10"/>
      <c r="F106" s="10"/>
      <c r="G106" s="10"/>
      <c r="H106" s="10"/>
      <c r="I106" s="10"/>
      <c r="J106" s="10"/>
      <c r="L106" s="58" t="s">
        <v>364</v>
      </c>
      <c r="M106" s="58"/>
      <c r="N106" s="60" t="s">
        <v>312</v>
      </c>
      <c r="O106" s="59">
        <v>0</v>
      </c>
      <c r="P106" s="59">
        <v>0</v>
      </c>
      <c r="Q106" s="59">
        <v>0</v>
      </c>
      <c r="R106" s="61"/>
      <c r="S106" s="61"/>
      <c r="T106" s="61"/>
    </row>
    <row r="107" spans="2:20">
      <c r="B107" s="9"/>
      <c r="C107" s="9"/>
      <c r="D107" s="10"/>
      <c r="E107" s="10"/>
      <c r="F107" s="10"/>
      <c r="G107" s="10"/>
      <c r="H107" s="10"/>
      <c r="I107" s="10"/>
      <c r="J107" s="10"/>
      <c r="L107" s="9"/>
      <c r="M107" s="9" t="s">
        <v>143</v>
      </c>
      <c r="N107" s="10" t="s">
        <v>314</v>
      </c>
      <c r="O107" s="62">
        <v>0</v>
      </c>
      <c r="P107" s="62">
        <v>0</v>
      </c>
      <c r="Q107" s="62">
        <v>0</v>
      </c>
      <c r="R107" s="63"/>
      <c r="S107" s="63"/>
      <c r="T107" s="63"/>
    </row>
    <row r="108" spans="2:20">
      <c r="B108" s="9"/>
      <c r="C108" s="9"/>
      <c r="D108" s="10"/>
      <c r="E108" s="10"/>
      <c r="F108" s="10"/>
      <c r="G108" s="10"/>
      <c r="H108" s="10"/>
      <c r="I108" s="10"/>
      <c r="J108" s="10"/>
      <c r="L108" s="9"/>
      <c r="M108" s="9" t="s">
        <v>180</v>
      </c>
      <c r="N108" s="10" t="s">
        <v>315</v>
      </c>
      <c r="O108" s="62">
        <v>0</v>
      </c>
      <c r="P108" s="62">
        <v>0</v>
      </c>
      <c r="Q108" s="62">
        <v>0</v>
      </c>
      <c r="R108" s="63"/>
      <c r="S108" s="63"/>
      <c r="T108" s="63"/>
    </row>
    <row r="109" ht="21.6" spans="2:20">
      <c r="B109" s="9"/>
      <c r="C109" s="9"/>
      <c r="D109" s="10"/>
      <c r="E109" s="10"/>
      <c r="F109" s="10"/>
      <c r="G109" s="10"/>
      <c r="H109" s="10"/>
      <c r="I109" s="10"/>
      <c r="J109" s="10"/>
      <c r="L109" s="58" t="s">
        <v>365</v>
      </c>
      <c r="M109" s="58"/>
      <c r="N109" s="60" t="s">
        <v>102</v>
      </c>
      <c r="O109" s="59">
        <v>0</v>
      </c>
      <c r="P109" s="59">
        <v>0</v>
      </c>
      <c r="Q109" s="59">
        <v>0</v>
      </c>
      <c r="R109" s="61"/>
      <c r="S109" s="61"/>
      <c r="T109" s="61"/>
    </row>
    <row r="110" spans="2:20">
      <c r="B110" s="9"/>
      <c r="C110" s="9"/>
      <c r="D110" s="10"/>
      <c r="E110" s="10"/>
      <c r="F110" s="10"/>
      <c r="G110" s="10"/>
      <c r="H110" s="10"/>
      <c r="I110" s="10"/>
      <c r="J110" s="10"/>
      <c r="L110" s="9"/>
      <c r="M110" s="9" t="s">
        <v>228</v>
      </c>
      <c r="N110" s="10" t="s">
        <v>349</v>
      </c>
      <c r="O110" s="62">
        <v>0</v>
      </c>
      <c r="P110" s="62">
        <v>0</v>
      </c>
      <c r="Q110" s="62">
        <v>0</v>
      </c>
      <c r="R110" s="63"/>
      <c r="S110" s="63"/>
      <c r="T110" s="63"/>
    </row>
    <row r="111" spans="2:20">
      <c r="B111" s="9"/>
      <c r="C111" s="9"/>
      <c r="D111" s="10"/>
      <c r="E111" s="10"/>
      <c r="F111" s="10"/>
      <c r="G111" s="10"/>
      <c r="H111" s="10"/>
      <c r="I111" s="10"/>
      <c r="J111" s="10"/>
      <c r="L111" s="9"/>
      <c r="M111" s="9" t="s">
        <v>182</v>
      </c>
      <c r="N111" s="10" t="s">
        <v>351</v>
      </c>
      <c r="O111" s="62">
        <v>0</v>
      </c>
      <c r="P111" s="62">
        <v>0</v>
      </c>
      <c r="Q111" s="62">
        <v>0</v>
      </c>
      <c r="R111" s="63"/>
      <c r="S111" s="63"/>
      <c r="T111" s="63"/>
    </row>
    <row r="112" ht="21.6" spans="2:20">
      <c r="B112" s="9"/>
      <c r="C112" s="9"/>
      <c r="D112" s="10"/>
      <c r="E112" s="10"/>
      <c r="F112" s="10"/>
      <c r="G112" s="10"/>
      <c r="H112" s="10"/>
      <c r="I112" s="10"/>
      <c r="J112" s="10"/>
      <c r="L112" s="9"/>
      <c r="M112" s="9" t="s">
        <v>149</v>
      </c>
      <c r="N112" s="10" t="s">
        <v>354</v>
      </c>
      <c r="O112" s="62">
        <v>0</v>
      </c>
      <c r="P112" s="62">
        <v>0</v>
      </c>
      <c r="Q112" s="62">
        <v>0</v>
      </c>
      <c r="R112" s="63"/>
      <c r="S112" s="63"/>
      <c r="T112" s="63"/>
    </row>
    <row r="113" spans="2:20">
      <c r="B113" s="9"/>
      <c r="C113" s="9"/>
      <c r="D113" s="10"/>
      <c r="E113" s="10"/>
      <c r="F113" s="10"/>
      <c r="G113" s="10"/>
      <c r="H113" s="10"/>
      <c r="I113" s="10"/>
      <c r="J113" s="10"/>
      <c r="L113" s="9"/>
      <c r="M113" s="9" t="s">
        <v>207</v>
      </c>
      <c r="N113" s="10" t="s">
        <v>102</v>
      </c>
      <c r="O113" s="62">
        <v>0</v>
      </c>
      <c r="P113" s="62">
        <v>0</v>
      </c>
      <c r="Q113" s="62">
        <v>0</v>
      </c>
      <c r="R113" s="63"/>
      <c r="S113" s="63"/>
      <c r="T113" s="63"/>
    </row>
    <row r="114" hidden="1" customHeight="1"/>
    <row r="115" ht="4.5" customHeight="1"/>
  </sheetData>
  <mergeCells count="12">
    <mergeCell ref="B2:T2"/>
    <mergeCell ref="B3:F3"/>
    <mergeCell ref="B4:J4"/>
    <mergeCell ref="L4:T4"/>
    <mergeCell ref="B5:D5"/>
    <mergeCell ref="E5:G5"/>
    <mergeCell ref="H5:J5"/>
    <mergeCell ref="L5:N5"/>
    <mergeCell ref="O5:Q5"/>
    <mergeCell ref="R5:T5"/>
    <mergeCell ref="B7:D7"/>
    <mergeCell ref="L7:N7"/>
  </mergeCells>
  <printOptions horizontalCentered="1"/>
  <pageMargins left="0.590277777777778" right="0.590277777777778" top="0.590277777777778" bottom="0.590277777777778" header="0.298611111111111" footer="0.298611111111111"/>
  <pageSetup paperSize="9" scale="73" fitToHeight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workbookViewId="0">
      <selection activeCell="B13" sqref="B13"/>
    </sheetView>
  </sheetViews>
  <sheetFormatPr defaultColWidth="9" defaultRowHeight="14.4" outlineLevelCol="7"/>
  <cols>
    <col min="1" max="1" width="31" style="35" customWidth="1"/>
    <col min="2" max="2" width="18.712962962963" style="35" customWidth="1"/>
    <col min="3" max="3" width="18.4259259259259" style="35" customWidth="1"/>
    <col min="4" max="4" width="24.8518518518519" style="35" customWidth="1"/>
    <col min="5" max="5" width="38" style="35" customWidth="1"/>
    <col min="6" max="16384" width="9.13888888888889" style="35"/>
  </cols>
  <sheetData>
    <row r="1" ht="23.4" spans="1:8">
      <c r="A1" s="36" t="s">
        <v>366</v>
      </c>
      <c r="B1" s="36"/>
      <c r="C1" s="36"/>
      <c r="D1" s="36"/>
      <c r="E1" s="36"/>
      <c r="F1" s="37"/>
      <c r="G1" s="37"/>
      <c r="H1" s="37"/>
    </row>
    <row r="3" s="34" customFormat="1" ht="37.5" customHeight="1" spans="1:5">
      <c r="A3" s="38" t="s">
        <v>1</v>
      </c>
      <c r="B3" s="38"/>
      <c r="C3" s="38"/>
      <c r="D3" s="38"/>
      <c r="E3" s="39" t="s">
        <v>41</v>
      </c>
    </row>
    <row r="4" s="35" customFormat="1" ht="33" customHeight="1" spans="1:5">
      <c r="A4" s="40" t="s">
        <v>367</v>
      </c>
      <c r="B4" s="41" t="s">
        <v>368</v>
      </c>
      <c r="C4" s="41" t="s">
        <v>369</v>
      </c>
      <c r="D4" s="42" t="s">
        <v>370</v>
      </c>
      <c r="E4" s="42"/>
    </row>
    <row r="5" s="35" customFormat="1" ht="15.6" spans="1:5">
      <c r="A5" s="43"/>
      <c r="B5" s="44"/>
      <c r="C5" s="44"/>
      <c r="D5" s="42" t="s">
        <v>371</v>
      </c>
      <c r="E5" s="42" t="s">
        <v>372</v>
      </c>
    </row>
    <row r="6" s="35" customFormat="1" ht="30.75" customHeight="1" spans="1:5">
      <c r="A6" s="45" t="s">
        <v>91</v>
      </c>
      <c r="B6" s="46">
        <f>B7+B13</f>
        <v>40.97</v>
      </c>
      <c r="C6" s="46">
        <f>C7+C13</f>
        <v>52.28</v>
      </c>
      <c r="D6" s="47">
        <f t="shared" ref="D6:D18" si="0">B6-C6</f>
        <v>-11.31</v>
      </c>
      <c r="E6" s="48">
        <f>D6/C6</f>
        <v>-0.216335118592196</v>
      </c>
    </row>
    <row r="7" s="35" customFormat="1" ht="24.95" customHeight="1" spans="1:5">
      <c r="A7" s="49" t="s">
        <v>373</v>
      </c>
      <c r="B7" s="46">
        <f>B9+B10+B11</f>
        <v>8.97</v>
      </c>
      <c r="C7" s="46">
        <f>C9+C10+C11</f>
        <v>8.28</v>
      </c>
      <c r="D7" s="47">
        <f t="shared" si="0"/>
        <v>0.690000000000001</v>
      </c>
      <c r="E7" s="48">
        <f t="shared" ref="E7:E18" si="1">D7/C7</f>
        <v>0.0833333333333335</v>
      </c>
    </row>
    <row r="8" s="35" customFormat="1" ht="24.95" customHeight="1" spans="1:5">
      <c r="A8" s="50" t="s">
        <v>374</v>
      </c>
      <c r="B8" s="46">
        <v>0</v>
      </c>
      <c r="C8" s="46">
        <v>0</v>
      </c>
      <c r="D8" s="47">
        <f t="shared" si="0"/>
        <v>0</v>
      </c>
      <c r="E8" s="48">
        <v>0</v>
      </c>
    </row>
    <row r="9" s="35" customFormat="1" ht="24.95" customHeight="1" spans="1:5">
      <c r="A9" s="50" t="s">
        <v>375</v>
      </c>
      <c r="B9" s="51">
        <v>0.16</v>
      </c>
      <c r="C9" s="51">
        <v>0.16</v>
      </c>
      <c r="D9" s="47">
        <f t="shared" si="0"/>
        <v>0</v>
      </c>
      <c r="E9" s="48">
        <f t="shared" si="1"/>
        <v>0</v>
      </c>
    </row>
    <row r="10" s="35" customFormat="1" ht="24.95" customHeight="1" spans="1:5">
      <c r="A10" s="50" t="s">
        <v>376</v>
      </c>
      <c r="B10" s="46">
        <f>B11+B12</f>
        <v>8.81</v>
      </c>
      <c r="C10" s="46">
        <f>C11+C12</f>
        <v>8.12</v>
      </c>
      <c r="D10" s="47">
        <f t="shared" si="0"/>
        <v>0.690000000000001</v>
      </c>
      <c r="E10" s="48">
        <f t="shared" si="1"/>
        <v>0.0849753694581282</v>
      </c>
    </row>
    <row r="11" s="35" customFormat="1" ht="24.95" customHeight="1" spans="1:5">
      <c r="A11" s="50" t="s">
        <v>377</v>
      </c>
      <c r="B11" s="46">
        <v>0</v>
      </c>
      <c r="C11" s="46">
        <v>0</v>
      </c>
      <c r="D11" s="47">
        <f t="shared" si="0"/>
        <v>0</v>
      </c>
      <c r="E11" s="48">
        <v>0</v>
      </c>
    </row>
    <row r="12" s="35" customFormat="1" ht="24.95" customHeight="1" spans="1:5">
      <c r="A12" s="50" t="s">
        <v>378</v>
      </c>
      <c r="B12" s="46">
        <v>8.81</v>
      </c>
      <c r="C12" s="46">
        <f>8.12</f>
        <v>8.12</v>
      </c>
      <c r="D12" s="47">
        <f t="shared" si="0"/>
        <v>0.690000000000001</v>
      </c>
      <c r="E12" s="48">
        <f t="shared" si="1"/>
        <v>0.0849753694581282</v>
      </c>
    </row>
    <row r="13" s="35" customFormat="1" ht="24.95" customHeight="1" spans="1:5">
      <c r="A13" s="49" t="s">
        <v>379</v>
      </c>
      <c r="B13" s="46">
        <f>B16</f>
        <v>32</v>
      </c>
      <c r="C13" s="46">
        <f>C16</f>
        <v>44</v>
      </c>
      <c r="D13" s="47">
        <f t="shared" si="0"/>
        <v>-12</v>
      </c>
      <c r="E13" s="48">
        <f t="shared" si="1"/>
        <v>-0.272727272727273</v>
      </c>
    </row>
    <row r="14" s="35" customFormat="1" ht="24.95" customHeight="1" spans="1:5">
      <c r="A14" s="50" t="s">
        <v>374</v>
      </c>
      <c r="B14" s="46">
        <v>0</v>
      </c>
      <c r="C14" s="46">
        <v>0</v>
      </c>
      <c r="D14" s="47">
        <f t="shared" si="0"/>
        <v>0</v>
      </c>
      <c r="E14" s="48">
        <v>0</v>
      </c>
    </row>
    <row r="15" s="35" customFormat="1" ht="24.95" customHeight="1" spans="1:5">
      <c r="A15" s="50" t="s">
        <v>375</v>
      </c>
      <c r="B15" s="46">
        <v>0</v>
      </c>
      <c r="C15" s="46">
        <v>0</v>
      </c>
      <c r="D15" s="47">
        <f t="shared" si="0"/>
        <v>0</v>
      </c>
      <c r="E15" s="48">
        <v>0</v>
      </c>
    </row>
    <row r="16" s="35" customFormat="1" ht="24.95" customHeight="1" spans="1:5">
      <c r="A16" s="50" t="s">
        <v>376</v>
      </c>
      <c r="B16" s="46">
        <v>32</v>
      </c>
      <c r="C16" s="46">
        <f>C18</f>
        <v>44</v>
      </c>
      <c r="D16" s="47">
        <f t="shared" si="0"/>
        <v>-12</v>
      </c>
      <c r="E16" s="48">
        <f t="shared" si="1"/>
        <v>-0.272727272727273</v>
      </c>
    </row>
    <row r="17" s="35" customFormat="1" ht="24.95" customHeight="1" spans="1:5">
      <c r="A17" s="50" t="s">
        <v>377</v>
      </c>
      <c r="B17" s="46">
        <v>0</v>
      </c>
      <c r="C17" s="46">
        <v>0</v>
      </c>
      <c r="D17" s="47">
        <f t="shared" si="0"/>
        <v>0</v>
      </c>
      <c r="E17" s="48">
        <v>0</v>
      </c>
    </row>
    <row r="18" s="35" customFormat="1" ht="24.95" customHeight="1" spans="1:5">
      <c r="A18" s="50" t="s">
        <v>378</v>
      </c>
      <c r="B18" s="46">
        <v>32</v>
      </c>
      <c r="C18" s="46">
        <v>44</v>
      </c>
      <c r="D18" s="47">
        <f t="shared" si="0"/>
        <v>-12</v>
      </c>
      <c r="E18" s="48">
        <f t="shared" si="1"/>
        <v>-0.272727272727273</v>
      </c>
    </row>
    <row r="19" s="35" customFormat="1" ht="122.25" customHeight="1" spans="1:7">
      <c r="A19" s="52" t="s">
        <v>380</v>
      </c>
      <c r="B19" s="52"/>
      <c r="C19" s="52"/>
      <c r="D19" s="52"/>
      <c r="E19" s="52"/>
      <c r="F19" s="53"/>
      <c r="G19" s="53"/>
    </row>
  </sheetData>
  <mergeCells count="6">
    <mergeCell ref="A1:E1"/>
    <mergeCell ref="D4:E4"/>
    <mergeCell ref="A19:E19"/>
    <mergeCell ref="A4:A5"/>
    <mergeCell ref="B4:B5"/>
    <mergeCell ref="C4:C5"/>
  </mergeCells>
  <pageMargins left="0.708333333333333" right="0.708333333333333" top="0" bottom="0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单位财务收支总体情况表</vt:lpstr>
      <vt:lpstr> 单位收入总体情况表 </vt:lpstr>
      <vt:lpstr> 单位支出总体情况表</vt:lpstr>
      <vt:lpstr>单位财政拨款收支总体情况表</vt:lpstr>
      <vt:lpstr>单位一般公共预算本级财力安排支出情况表</vt:lpstr>
      <vt:lpstr>单位基本支出情况表</vt:lpstr>
      <vt:lpstr>单位政府性基金预算支出情况表</vt:lpstr>
      <vt:lpstr>财政拨款支出明细表（按经济科目分类）</vt:lpstr>
      <vt:lpstr>单位一般公共预算“三公”经费支出情况表</vt:lpstr>
      <vt:lpstr>项目支出绩效目标表（本次下达）04-2</vt:lpstr>
      <vt:lpstr>项目支出绩效目标表（另文下达）04-3</vt:lpstr>
      <vt:lpstr>省对下转移支付绩效目标表</vt:lpstr>
      <vt:lpstr>单位政府采购情况表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2019-03-07T08:13:00Z</dcterms:created>
  <cp:lastPrinted>2019-03-12T03:42:00Z</cp:lastPrinted>
  <dcterms:modified xsi:type="dcterms:W3CDTF">2019-03-15T08:05:51Z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