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70" windowWidth="14810" windowHeight="7950" activeTab="2"/>
  </bookViews>
  <sheets>
    <sheet name="附件1-1财政拨款收支预算总表" sheetId="9" r:id="rId1"/>
    <sheet name="附件1-2一般公共预算支出表" sheetId="2" r:id="rId2"/>
    <sheet name="附件1-3基本支出预算表" sheetId="3" r:id="rId3"/>
    <sheet name="附件1-4政府性基金预算支出表" sheetId="6" r:id="rId4"/>
    <sheet name="附件1-5部门收支总表" sheetId="10" r:id="rId5"/>
    <sheet name="附件1-6部门收入总表" sheetId="8" r:id="rId6"/>
    <sheet name="附件1-7部门支出总表" sheetId="4" r:id="rId7"/>
  </sheets>
  <definedNames>
    <definedName name="_xlnm._FilterDatabase" localSheetId="2" hidden="1">'附件1-3基本支出预算表'!$A$6:$I$141</definedName>
  </definedNames>
  <calcPr calcId="125725"/>
</workbook>
</file>

<file path=xl/calcChain.xml><?xml version="1.0" encoding="utf-8"?>
<calcChain xmlns="http://schemas.openxmlformats.org/spreadsheetml/2006/main">
  <c r="D14" i="2"/>
  <c r="D17"/>
  <c r="C17"/>
  <c r="C14" s="1"/>
  <c r="D8"/>
  <c r="D7"/>
  <c r="D10"/>
  <c r="C9"/>
  <c r="C8" s="1"/>
  <c r="C7" s="1"/>
  <c r="C11"/>
  <c r="C10" s="1"/>
  <c r="C12"/>
  <c r="C13"/>
  <c r="C15"/>
  <c r="C16"/>
  <c r="C18"/>
  <c r="C19"/>
  <c r="C20"/>
  <c r="C22"/>
  <c r="C23"/>
  <c r="C24"/>
  <c r="C26"/>
  <c r="C27"/>
  <c r="C28"/>
  <c r="C29"/>
  <c r="C30"/>
  <c r="C31"/>
  <c r="D21"/>
  <c r="D33" s="1"/>
  <c r="E22"/>
  <c r="D22"/>
  <c r="E25"/>
  <c r="C25" s="1"/>
  <c r="C5" i="9"/>
  <c r="C28" s="1"/>
  <c r="E28"/>
  <c r="E21" i="2" l="1"/>
  <c r="C21" l="1"/>
  <c r="C33" s="1"/>
  <c r="E33"/>
</calcChain>
</file>

<file path=xl/sharedStrings.xml><?xml version="1.0" encoding="utf-8"?>
<sst xmlns="http://schemas.openxmlformats.org/spreadsheetml/2006/main" count="410" uniqueCount="249">
  <si>
    <t>合计</t>
    <phoneticPr fontId="1" type="noConversion"/>
  </si>
  <si>
    <t>单位：万元</t>
    <phoneticPr fontId="1" type="noConversion"/>
  </si>
  <si>
    <t>科目编码</t>
    <phoneticPr fontId="1" type="noConversion"/>
  </si>
  <si>
    <t>项目名称</t>
    <phoneticPr fontId="1" type="noConversion"/>
  </si>
  <si>
    <t>小计</t>
    <phoneticPr fontId="1" type="noConversion"/>
  </si>
  <si>
    <t>基本支出</t>
    <phoneticPr fontId="1" type="noConversion"/>
  </si>
  <si>
    <t>项目支出</t>
    <phoneticPr fontId="1" type="noConversion"/>
  </si>
  <si>
    <t>年初预算数</t>
    <phoneticPr fontId="1" type="noConversion"/>
  </si>
  <si>
    <t>功能分类科目</t>
    <phoneticPr fontId="1" type="noConversion"/>
  </si>
  <si>
    <t>一般公共预算支出表</t>
    <phoneticPr fontId="1" type="noConversion"/>
  </si>
  <si>
    <t>科目名称</t>
    <phoneticPr fontId="1" type="noConversion"/>
  </si>
  <si>
    <t>经济分类科目</t>
    <phoneticPr fontId="1" type="noConversion"/>
  </si>
  <si>
    <t>科目编码</t>
    <phoneticPr fontId="1" type="noConversion"/>
  </si>
  <si>
    <t>单位：万元</t>
    <phoneticPr fontId="1" type="noConversion"/>
  </si>
  <si>
    <t>科目编码</t>
    <phoneticPr fontId="1" type="noConversion"/>
  </si>
  <si>
    <t>基本支出</t>
    <phoneticPr fontId="1" type="noConversion"/>
  </si>
  <si>
    <t>项目支出</t>
    <phoneticPr fontId="1" type="noConversion"/>
  </si>
  <si>
    <t>本年政府性基金预算财政拨款支出</t>
    <phoneticPr fontId="1" type="noConversion"/>
  </si>
  <si>
    <t>合计</t>
    <phoneticPr fontId="1" type="noConversion"/>
  </si>
  <si>
    <t>政府性基金预算支出表</t>
    <phoneticPr fontId="1" type="noConversion"/>
  </si>
  <si>
    <t>部门收支总表</t>
    <phoneticPr fontId="1" type="noConversion"/>
  </si>
  <si>
    <t>科目编码</t>
    <phoneticPr fontId="1" type="noConversion"/>
  </si>
  <si>
    <t>科目</t>
    <phoneticPr fontId="1" type="noConversion"/>
  </si>
  <si>
    <t>事业收入</t>
    <phoneticPr fontId="1" type="noConversion"/>
  </si>
  <si>
    <t>一般公共预
算拨款收入</t>
    <phoneticPr fontId="1" type="noConversion"/>
  </si>
  <si>
    <t>政府性基金
预算拨款收入</t>
    <phoneticPr fontId="1" type="noConversion"/>
  </si>
  <si>
    <t>事业单位
经营收入</t>
    <phoneticPr fontId="1" type="noConversion"/>
  </si>
  <si>
    <t>其他
收入</t>
    <phoneticPr fontId="1" type="noConversion"/>
  </si>
  <si>
    <t>单位：万元</t>
    <phoneticPr fontId="1" type="noConversion"/>
  </si>
  <si>
    <t>部门收入总表</t>
    <phoneticPr fontId="1" type="noConversion"/>
  </si>
  <si>
    <t>合    计</t>
    <phoneticPr fontId="1" type="noConversion"/>
  </si>
  <si>
    <t>基本支出</t>
    <phoneticPr fontId="1" type="noConversion"/>
  </si>
  <si>
    <t>项目支出</t>
    <phoneticPr fontId="1" type="noConversion"/>
  </si>
  <si>
    <t>部门支出总表</t>
    <phoneticPr fontId="1" type="noConversion"/>
  </si>
  <si>
    <t>财政拨款收支预算总表</t>
  </si>
  <si>
    <t>一、本年收入</t>
  </si>
  <si>
    <t>一、本年支出</t>
  </si>
  <si>
    <t>（一）一般公共预算</t>
  </si>
  <si>
    <t xml:space="preserve">  （一) 一般公共服务支出</t>
  </si>
  <si>
    <t xml:space="preserve">  1、本级财力</t>
  </si>
  <si>
    <t xml:space="preserve">  （二) 外交支出</t>
  </si>
  <si>
    <t xml:space="preserve">  2、专项收入</t>
  </si>
  <si>
    <t xml:space="preserve">  （三) 国防支出</t>
  </si>
  <si>
    <t xml:space="preserve">  3、执法办案补助</t>
  </si>
  <si>
    <t xml:space="preserve">  （四) 公共安全支出</t>
  </si>
  <si>
    <t xml:space="preserve">  4、收费成本补偿</t>
  </si>
  <si>
    <t xml:space="preserve">  （五) 教育支出</t>
  </si>
  <si>
    <t xml:space="preserve">  5、财政专户管理的收入</t>
  </si>
  <si>
    <t xml:space="preserve">  （六) 科学技术支出</t>
  </si>
  <si>
    <t xml:space="preserve">  6、国有资源（资产）有偿使用收入</t>
  </si>
  <si>
    <t xml:space="preserve">  （七) 文化体育与传媒支出</t>
  </si>
  <si>
    <t>（二）政府性基金预算</t>
  </si>
  <si>
    <t xml:space="preserve">  （八) 社会保障和就业支出</t>
  </si>
  <si>
    <t>（三）国有资本经营预算</t>
  </si>
  <si>
    <t xml:space="preserve">  （九) 医疗卫生与计划生育支出</t>
  </si>
  <si>
    <t>二、上年结转</t>
  </si>
  <si>
    <t xml:space="preserve">  （十) 节能环保支出</t>
  </si>
  <si>
    <t xml:space="preserve">  （十一) 城乡社区支出</t>
  </si>
  <si>
    <t xml:space="preserve">  （十二) 农林水支出</t>
  </si>
  <si>
    <t xml:space="preserve">  （十三) 交通运输支出</t>
  </si>
  <si>
    <t xml:space="preserve">  （十四) 资源勘探信息等支出</t>
  </si>
  <si>
    <t xml:space="preserve">  （十五) 商业服务业等支出</t>
  </si>
  <si>
    <t xml:space="preserve">  （十六) 金融支出</t>
  </si>
  <si>
    <t xml:space="preserve">  （十七) 援助其他地区支出</t>
  </si>
  <si>
    <t xml:space="preserve">  （十八) 国土海洋气象等支出</t>
  </si>
  <si>
    <t xml:space="preserve">  （十九) 住房保障支出</t>
  </si>
  <si>
    <t xml:space="preserve">  （二十) 粮油物资储备支出</t>
  </si>
  <si>
    <t xml:space="preserve">  （二十一) 预备费</t>
  </si>
  <si>
    <t xml:space="preserve">  （二十二) 其他支出</t>
  </si>
  <si>
    <t>二、结转下年</t>
  </si>
  <si>
    <t>收入总计</t>
  </si>
  <si>
    <t>支出总计</t>
  </si>
  <si>
    <t>财政专户管理的收入安排</t>
  </si>
  <si>
    <t>单位自筹安排</t>
  </si>
  <si>
    <t>小计</t>
  </si>
  <si>
    <t>事业单位经营收入安排</t>
  </si>
  <si>
    <t>其他收入安排</t>
  </si>
  <si>
    <t>合计</t>
    <phoneticPr fontId="1" type="noConversion"/>
  </si>
  <si>
    <t>一、一般公共预算</t>
  </si>
  <si>
    <t>一、一般公共服务支出</t>
  </si>
  <si>
    <t>二、政府性基金预算</t>
  </si>
  <si>
    <t>二、外交支出</t>
  </si>
  <si>
    <t>三、国有资本经营预算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</si>
  <si>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</si>
  <si>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</si>
  <si>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</si>
  <si>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</si>
  <si>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</si>
  <si>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</si>
  <si>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</si>
  <si>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</si>
  <si>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</si>
  <si>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</si>
  <si>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</si>
  <si>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</si>
  <si>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</si>
  <si>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</si>
  <si>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</si>
  <si>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</si>
  <si>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</si>
  <si>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</si>
  <si>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</si>
  <si>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</si>
  <si>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</si>
  <si>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</si>
  <si>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</si>
  <si>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国有资本经营预算拨款收入</t>
    <phoneticPr fontId="1" type="noConversion"/>
  </si>
  <si>
    <t>本级财
力安排</t>
    <phoneticPr fontId="1" type="noConversion"/>
  </si>
  <si>
    <t>单位：万元</t>
    <phoneticPr fontId="1" type="noConversion"/>
  </si>
  <si>
    <t>基本支出预算表</t>
    <phoneticPr fontId="1" type="noConversion"/>
  </si>
  <si>
    <t>附件1-1</t>
    <phoneticPr fontId="1" type="noConversion"/>
  </si>
  <si>
    <t>附件1-2</t>
    <phoneticPr fontId="1" type="noConversion"/>
  </si>
  <si>
    <t>附件1-3</t>
    <phoneticPr fontId="1" type="noConversion"/>
  </si>
  <si>
    <t>附件1-4</t>
    <phoneticPr fontId="1" type="noConversion"/>
  </si>
  <si>
    <t>附件1-5</t>
    <phoneticPr fontId="1" type="noConversion"/>
  </si>
  <si>
    <t>附件1-6</t>
    <phoneticPr fontId="1" type="noConversion"/>
  </si>
  <si>
    <t>附件1-7</t>
    <phoneticPr fontId="1" type="noConversion"/>
  </si>
  <si>
    <t>事业收入安排</t>
    <phoneticPr fontId="1" type="noConversion"/>
  </si>
  <si>
    <t>2017年预算数</t>
    <phoneticPr fontId="1" type="noConversion"/>
  </si>
  <si>
    <t xml:space="preserve">    社会保障和就业支出</t>
  </si>
  <si>
    <t xml:space="preserve">      行政事业单位离退休</t>
  </si>
  <si>
    <t xml:space="preserve">        归口管理的行政单位离退休</t>
  </si>
  <si>
    <t xml:space="preserve">        机关事业单位基本养老保险缴费支出</t>
  </si>
  <si>
    <t xml:space="preserve">    资源勘探信息等支出</t>
  </si>
  <si>
    <t xml:space="preserve">      资源勘探开发</t>
  </si>
  <si>
    <t xml:space="preserve">        行政运行</t>
  </si>
  <si>
    <t xml:space="preserve">      安全生产监管</t>
  </si>
  <si>
    <t xml:space="preserve">        机关服务</t>
  </si>
  <si>
    <t xml:space="preserve">        安全监管监察专项</t>
  </si>
  <si>
    <t xml:space="preserve">        煤炭安全</t>
  </si>
  <si>
    <t xml:space="preserve">    住房保障支出</t>
  </si>
  <si>
    <t xml:space="preserve">      住房改革支出</t>
  </si>
  <si>
    <t xml:space="preserve">        住房公积金</t>
  </si>
  <si>
    <t xml:space="preserve"> 其他资源勘探业支出</t>
  </si>
  <si>
    <t>人力资源和社会保障管理事务</t>
  </si>
  <si>
    <t xml:space="preserve"> 社会保险经办机构</t>
  </si>
  <si>
    <t xml:space="preserve"> 事业单位离退休</t>
  </si>
  <si>
    <t>医疗卫生与计划生育支出</t>
  </si>
  <si>
    <t>公立医院</t>
  </si>
  <si>
    <t>行业医院</t>
  </si>
  <si>
    <t xml:space="preserve">      行政事业单位医疗</t>
  </si>
  <si>
    <t xml:space="preserve">        事业单位医疗</t>
  </si>
  <si>
    <t xml:space="preserve">        公务员医疗补助</t>
  </si>
  <si>
    <t xml:space="preserve">        其他行政事业单位医疗支出</t>
  </si>
  <si>
    <t>合计</t>
  </si>
  <si>
    <t>云南省煤炭工业管理局</t>
  </si>
  <si>
    <t xml:space="preserve">  云南省煤炭工业管理局</t>
  </si>
  <si>
    <t xml:space="preserve">    社会保障和就业支出-行政事业单位离退休-归口管理的行政单位离退休(2080501)</t>
  </si>
  <si>
    <t xml:space="preserve">      商品和服务支出</t>
  </si>
  <si>
    <t xml:space="preserve">        其他商品和服务支出</t>
  </si>
  <si>
    <t xml:space="preserve">    社会保障和就业支出-行政事业单位离退休-机关事业单位基本养老保险缴费支出(2080505)</t>
  </si>
  <si>
    <t xml:space="preserve">      工资福利支出</t>
  </si>
  <si>
    <t xml:space="preserve">        机关事业单位基本养老保险缴费</t>
  </si>
  <si>
    <t xml:space="preserve">    资源勘探信息等支出-资源勘探开发-行政运行(2150101)</t>
  </si>
  <si>
    <t xml:space="preserve">        基本工资</t>
  </si>
  <si>
    <t xml:space="preserve">        津贴补贴</t>
  </si>
  <si>
    <t xml:space="preserve">        奖金</t>
  </si>
  <si>
    <t xml:space="preserve">        办公费</t>
  </si>
  <si>
    <t xml:space="preserve">        印刷费</t>
  </si>
  <si>
    <t xml:space="preserve">        水费</t>
  </si>
  <si>
    <t xml:space="preserve">        电费</t>
  </si>
  <si>
    <t xml:space="preserve">        邮电费</t>
  </si>
  <si>
    <t xml:space="preserve">        物业管理费</t>
  </si>
  <si>
    <t xml:space="preserve">        差旅费</t>
  </si>
  <si>
    <t xml:space="preserve">        维修（护）费</t>
  </si>
  <si>
    <t xml:space="preserve">        会议费</t>
  </si>
  <si>
    <t xml:space="preserve">        培训费</t>
  </si>
  <si>
    <t xml:space="preserve">        工会经费</t>
  </si>
  <si>
    <t xml:space="preserve">        福利费</t>
  </si>
  <si>
    <t xml:space="preserve">        其他交通费用</t>
  </si>
  <si>
    <t xml:space="preserve">      对个人和家庭的补助</t>
  </si>
  <si>
    <t xml:space="preserve">        其他对个人和家庭的补助支出</t>
  </si>
  <si>
    <t xml:space="preserve">    住房保障支出-住房改革支出-住房公积金(2210201)</t>
  </si>
  <si>
    <t xml:space="preserve">  云南省地方煤矿事业局</t>
  </si>
  <si>
    <t xml:space="preserve">    社会保障和就业支出-行政事业单位离退休-事业单位离退休(2080502)</t>
  </si>
  <si>
    <t xml:space="preserve">    资源勘探信息等支出-资源勘探开发-其他资源勘探业支出(2150199)</t>
  </si>
  <si>
    <t xml:space="preserve">        其他社会保障缴费</t>
  </si>
  <si>
    <t xml:space="preserve">        绩效工资</t>
  </si>
  <si>
    <t xml:space="preserve">        公务接待费</t>
  </si>
  <si>
    <t xml:space="preserve">        公务用车运行维护费</t>
  </si>
  <si>
    <t xml:space="preserve">  云南煤炭工业社会保险中心</t>
  </si>
  <si>
    <t xml:space="preserve">    社会保障和就业支出-人力资源和社会保障管理事务-社会保险经办机构(2080109)</t>
  </si>
  <si>
    <t xml:space="preserve">  云南省煤矿精神病医院</t>
  </si>
  <si>
    <t xml:space="preserve">    医疗卫生与计划生育支出-公立医院-行业医院(2100210)</t>
  </si>
  <si>
    <t xml:space="preserve">    医疗卫生与计划生育支出-行政事业单位医疗-事业单位医疗(2101102)</t>
  </si>
  <si>
    <t xml:space="preserve">        城镇职工基本医疗保险缴费</t>
  </si>
  <si>
    <t xml:space="preserve">    医疗卫生与计划生育支出-行政事业单位医疗-公务员医疗补助(2101103)</t>
  </si>
  <si>
    <t xml:space="preserve">        公务员医疗补助缴费</t>
  </si>
  <si>
    <t xml:space="preserve">    医疗卫生与计划生育支出-行政事业单位医疗-其他行政事业单位医疗支出(2101199)</t>
  </si>
  <si>
    <t>205</t>
  </si>
  <si>
    <t xml:space="preserve">  教育支出</t>
  </si>
  <si>
    <t>20502</t>
  </si>
  <si>
    <t xml:space="preserve">    普通教育</t>
  </si>
  <si>
    <t>2050299</t>
  </si>
  <si>
    <t xml:space="preserve">      其他普通教育支出</t>
  </si>
  <si>
    <t>208</t>
  </si>
  <si>
    <t xml:space="preserve">  社会保障和就业支出</t>
  </si>
  <si>
    <t>20801</t>
  </si>
  <si>
    <t xml:space="preserve">    人力资源和社会保障管理事务</t>
  </si>
  <si>
    <t>2080109</t>
  </si>
  <si>
    <t xml:space="preserve">      社会保险经办机构</t>
  </si>
  <si>
    <t>20805</t>
  </si>
  <si>
    <t xml:space="preserve">    行政事业单位离退休</t>
  </si>
  <si>
    <t>2080501</t>
  </si>
  <si>
    <t xml:space="preserve">      归口管理的行政单位离退休</t>
  </si>
  <si>
    <t>2080502</t>
  </si>
  <si>
    <t xml:space="preserve">      事业单位离退休</t>
  </si>
  <si>
    <t>2080505</t>
  </si>
  <si>
    <t xml:space="preserve">      机关事业单位基本养老保险缴费支出</t>
  </si>
  <si>
    <t>210</t>
  </si>
  <si>
    <t xml:space="preserve">  医疗卫生与计划生育支出</t>
  </si>
  <si>
    <t>21002</t>
  </si>
  <si>
    <t xml:space="preserve">    公立医院</t>
  </si>
  <si>
    <t>2100210</t>
  </si>
  <si>
    <t xml:space="preserve">      行业医院</t>
  </si>
  <si>
    <t>21011</t>
  </si>
  <si>
    <t xml:space="preserve">    行政事业单位医疗</t>
  </si>
  <si>
    <t>2101102</t>
  </si>
  <si>
    <t xml:space="preserve">      事业单位医疗</t>
  </si>
  <si>
    <t>2101103</t>
  </si>
  <si>
    <t xml:space="preserve">      公务员医疗补助</t>
  </si>
  <si>
    <t>2101199</t>
  </si>
  <si>
    <t xml:space="preserve">      其他行政事业单位医疗支出</t>
  </si>
  <si>
    <t>215</t>
  </si>
  <si>
    <t xml:space="preserve">  资源勘探信息等支出</t>
  </si>
  <si>
    <t>21501</t>
  </si>
  <si>
    <t xml:space="preserve">    资源勘探开发</t>
  </si>
  <si>
    <t>2150101</t>
  </si>
  <si>
    <t xml:space="preserve">      行政运行</t>
  </si>
  <si>
    <t>2150199</t>
  </si>
  <si>
    <t xml:space="preserve">      其他资源勘探业支出</t>
  </si>
  <si>
    <t>21506</t>
  </si>
  <si>
    <t xml:space="preserve">    安全生产监管</t>
  </si>
  <si>
    <t>2150603</t>
  </si>
  <si>
    <t xml:space="preserve">      机关服务</t>
  </si>
  <si>
    <t>2150605</t>
  </si>
  <si>
    <t xml:space="preserve">      安全监管监察专项</t>
  </si>
  <si>
    <t>2150607</t>
  </si>
  <si>
    <t xml:space="preserve">      煤炭安全</t>
  </si>
  <si>
    <t>2150699</t>
  </si>
  <si>
    <t xml:space="preserve">      其他安全生产监管支出</t>
  </si>
  <si>
    <t>221</t>
  </si>
  <si>
    <t xml:space="preserve">  住房保障支出</t>
  </si>
  <si>
    <t>22102</t>
  </si>
  <si>
    <t xml:space="preserve">    住房改革支出</t>
  </si>
  <si>
    <t>2210201</t>
  </si>
  <si>
    <t xml:space="preserve">      住房公积金</t>
  </si>
  <si>
    <t>上年结转</t>
  </si>
  <si>
    <t xml:space="preserve">        差旅费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</si>
</sst>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[$-10804]#,##0.00#;\(\-#,##0.00#\);\ "/>
    <numFmt numFmtId="177" formatCode="[$-10804]#,##0.00#;\-#,##0.00#;\ "/>
    <numFmt numFmtId="178" formatCode="#,##0.00_ "/>
  </numFmts>
  <fonts count="26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color theme="1"/>
      <name val="黑体"/>
      <family val="3"/>
      <charset val="134"/>
    </font>
    <font>
      <sz val="20"/>
      <color theme="1"/>
      <name val="方正小标宋简体"/>
      <family val="4"/>
      <charset val="134"/>
    </font>
    <font>
      <sz val="8"/>
      <color theme="1"/>
      <name val="黑体"/>
      <family val="3"/>
      <charset val="134"/>
    </font>
    <font>
      <sz val="8"/>
      <color theme="1"/>
      <name val="宋体"/>
      <family val="2"/>
      <scheme val="minor"/>
    </font>
    <font>
      <sz val="10"/>
      <name val="Arial"/>
      <family val="2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23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6"/>
      <color indexed="8"/>
      <name val="方正小标宋_GBK"/>
      <family val="4"/>
      <charset val="134"/>
    </font>
    <font>
      <sz val="16"/>
      <name val="方正小标宋_GBK"/>
      <family val="4"/>
      <charset val="134"/>
    </font>
    <font>
      <sz val="12"/>
      <name val="宋体"/>
      <family val="3"/>
      <charset val="134"/>
    </font>
    <font>
      <sz val="10"/>
      <color indexed="8"/>
      <name val="Arial"/>
      <family val="2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8"/>
      <color indexed="8"/>
      <name val="宋体"/>
      <family val="3"/>
      <charset val="134"/>
    </font>
    <font>
      <sz val="8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16" fillId="0" borderId="0"/>
    <xf numFmtId="0" fontId="17" fillId="0" borderId="0">
      <alignment vertical="center"/>
    </xf>
  </cellStyleXfs>
  <cellXfs count="104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7" fillId="0" borderId="0" xfId="1" applyFont="1" applyAlignment="1" applyProtection="1">
      <alignment horizontal="center" vertical="top" wrapText="1" readingOrder="1"/>
      <protection locked="0"/>
    </xf>
    <xf numFmtId="0" fontId="8" fillId="0" borderId="0" xfId="1" applyFont="1" applyAlignment="1" applyProtection="1">
      <alignment horizontal="right" vertical="top" wrapText="1" readingOrder="1"/>
      <protection locked="0"/>
    </xf>
    <xf numFmtId="0" fontId="6" fillId="0" borderId="0" xfId="1"/>
    <xf numFmtId="0" fontId="6" fillId="0" borderId="0" xfId="1"/>
    <xf numFmtId="0" fontId="11" fillId="0" borderId="0" xfId="1" applyFont="1" applyAlignment="1" applyProtection="1">
      <alignment horizontal="left" vertical="top" wrapText="1" readingOrder="1"/>
      <protection locked="0"/>
    </xf>
    <xf numFmtId="0" fontId="13" fillId="0" borderId="0" xfId="1" applyFont="1" applyAlignment="1">
      <alignment horizontal="right"/>
    </xf>
    <xf numFmtId="0" fontId="11" fillId="0" borderId="3" xfId="1" applyFont="1" applyBorder="1" applyAlignment="1" applyProtection="1">
      <alignment vertical="top" wrapText="1" readingOrder="1"/>
      <protection locked="0"/>
    </xf>
    <xf numFmtId="0" fontId="11" fillId="0" borderId="4" xfId="1" applyFont="1" applyBorder="1" applyAlignment="1" applyProtection="1">
      <alignment horizontal="right" wrapText="1" readingOrder="1"/>
      <protection locked="0"/>
    </xf>
    <xf numFmtId="176" fontId="11" fillId="0" borderId="3" xfId="1" applyNumberFormat="1" applyFont="1" applyBorder="1" applyAlignment="1" applyProtection="1">
      <alignment horizontal="right" wrapText="1" readingOrder="1"/>
      <protection locked="0"/>
    </xf>
    <xf numFmtId="0" fontId="10" fillId="0" borderId="3" xfId="1" applyFont="1" applyBorder="1" applyAlignment="1" applyProtection="1">
      <alignment horizontal="center" vertical="center" wrapText="1" readingOrder="1"/>
      <protection locked="0"/>
    </xf>
    <xf numFmtId="0" fontId="10" fillId="0" borderId="4" xfId="1" applyFont="1" applyBorder="1" applyAlignment="1" applyProtection="1">
      <alignment horizontal="right" wrapText="1" readingOrder="1"/>
      <protection locked="0"/>
    </xf>
    <xf numFmtId="176" fontId="10" fillId="0" borderId="3" xfId="1" applyNumberFormat="1" applyFont="1" applyBorder="1" applyAlignment="1" applyProtection="1">
      <alignment horizontal="right" wrapText="1" readingOrder="1"/>
      <protection locked="0"/>
    </xf>
    <xf numFmtId="0" fontId="10" fillId="0" borderId="0" xfId="1" applyFont="1" applyAlignment="1" applyProtection="1">
      <alignment horizontal="center" vertical="center" wrapText="1" readingOrder="1"/>
      <protection locked="0"/>
    </xf>
    <xf numFmtId="0" fontId="6" fillId="0" borderId="0" xfId="1" applyFont="1"/>
    <xf numFmtId="0" fontId="6" fillId="0" borderId="0" xfId="1" applyFont="1" applyAlignment="1">
      <alignment horizontal="right"/>
    </xf>
    <xf numFmtId="0" fontId="11" fillId="0" borderId="3" xfId="1" applyFont="1" applyBorder="1" applyAlignment="1" applyProtection="1">
      <alignment horizontal="right" wrapText="1" readingOrder="1"/>
      <protection locked="0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/>
    <xf numFmtId="0" fontId="12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 wrapText="1" readingOrder="1"/>
      <protection locked="0"/>
    </xf>
    <xf numFmtId="0" fontId="13" fillId="0" borderId="4" xfId="0" applyFont="1" applyFill="1" applyBorder="1" applyAlignment="1" applyProtection="1">
      <alignment horizontal="center" vertical="center" wrapText="1" readingOrder="1"/>
      <protection locked="0"/>
    </xf>
    <xf numFmtId="0" fontId="12" fillId="0" borderId="1" xfId="0" applyFont="1" applyBorder="1" applyAlignment="1">
      <alignment horizontal="center" vertical="center" wrapText="1"/>
    </xf>
    <xf numFmtId="0" fontId="11" fillId="0" borderId="4" xfId="1" applyFont="1" applyBorder="1" applyAlignment="1" applyProtection="1">
      <alignment vertical="top" wrapText="1" readingOrder="1"/>
      <protection locked="0"/>
    </xf>
    <xf numFmtId="176" fontId="11" fillId="0" borderId="7" xfId="1" applyNumberFormat="1" applyFont="1" applyBorder="1" applyAlignment="1" applyProtection="1">
      <alignment horizontal="right" wrapText="1" readingOrder="1"/>
      <protection locked="0"/>
    </xf>
    <xf numFmtId="0" fontId="6" fillId="0" borderId="1" xfId="1" applyBorder="1"/>
    <xf numFmtId="0" fontId="11" fillId="0" borderId="12" xfId="1" applyFont="1" applyBorder="1" applyAlignment="1" applyProtection="1">
      <alignment vertical="top" wrapText="1" readingOrder="1"/>
      <protection locked="0"/>
    </xf>
    <xf numFmtId="0" fontId="11" fillId="0" borderId="6" xfId="1" applyFont="1" applyBorder="1" applyAlignment="1" applyProtection="1">
      <alignment vertical="top" wrapText="1" readingOrder="1"/>
      <protection locked="0"/>
    </xf>
    <xf numFmtId="0" fontId="11" fillId="0" borderId="13" xfId="1" applyFont="1" applyBorder="1" applyAlignment="1" applyProtection="1">
      <alignment horizontal="right" wrapText="1" readingOrder="1"/>
      <protection locked="0"/>
    </xf>
    <xf numFmtId="0" fontId="6" fillId="0" borderId="1" xfId="1" applyFont="1" applyBorder="1"/>
    <xf numFmtId="0" fontId="8" fillId="0" borderId="3" xfId="3" applyFont="1" applyBorder="1" applyAlignment="1" applyProtection="1">
      <alignment horizontal="right" vertical="center" wrapText="1" readingOrder="1"/>
      <protection locked="0"/>
    </xf>
    <xf numFmtId="0" fontId="18" fillId="0" borderId="1" xfId="0" applyFont="1" applyBorder="1" applyAlignment="1">
      <alignment horizontal="left" vertical="center"/>
    </xf>
    <xf numFmtId="0" fontId="7" fillId="0" borderId="3" xfId="3" applyFont="1" applyBorder="1" applyAlignment="1" applyProtection="1">
      <alignment horizontal="left" vertical="center" wrapText="1" readingOrder="1"/>
      <protection locked="0"/>
    </xf>
    <xf numFmtId="0" fontId="18" fillId="0" borderId="1" xfId="0" applyFont="1" applyBorder="1"/>
    <xf numFmtId="0" fontId="19" fillId="0" borderId="0" xfId="0" applyFont="1"/>
    <xf numFmtId="0" fontId="8" fillId="0" borderId="3" xfId="3" applyFont="1" applyBorder="1" applyAlignment="1" applyProtection="1">
      <alignment horizontal="center" vertical="center" wrapText="1" readingOrder="1"/>
      <protection locked="0"/>
    </xf>
    <xf numFmtId="177" fontId="8" fillId="0" borderId="3" xfId="3" applyNumberFormat="1" applyFont="1" applyBorder="1" applyAlignment="1" applyProtection="1">
      <alignment horizontal="right" vertical="center" wrapText="1" readingOrder="1"/>
      <protection locked="0"/>
    </xf>
    <xf numFmtId="0" fontId="8" fillId="0" borderId="3" xfId="3" applyFont="1" applyBorder="1" applyAlignment="1" applyProtection="1">
      <alignment horizontal="left" vertical="center" wrapText="1" readingOrder="1"/>
      <protection locked="0"/>
    </xf>
    <xf numFmtId="178" fontId="18" fillId="0" borderId="1" xfId="0" applyNumberFormat="1" applyFont="1" applyBorder="1"/>
    <xf numFmtId="0" fontId="0" fillId="0" borderId="0" xfId="0" applyAlignment="1">
      <alignment wrapText="1"/>
    </xf>
    <xf numFmtId="0" fontId="20" fillId="0" borderId="1" xfId="0" applyFont="1" applyBorder="1" applyAlignment="1">
      <alignment horizontal="left" vertical="center"/>
    </xf>
    <xf numFmtId="0" fontId="21" fillId="0" borderId="3" xfId="3" applyFont="1" applyBorder="1" applyAlignment="1" applyProtection="1">
      <alignment horizontal="center" vertical="center" wrapText="1" readingOrder="1"/>
      <protection locked="0"/>
    </xf>
    <xf numFmtId="176" fontId="21" fillId="0" borderId="3" xfId="3" applyNumberFormat="1" applyFont="1" applyBorder="1" applyAlignment="1" applyProtection="1">
      <alignment horizontal="right" vertical="center" wrapText="1" readingOrder="1"/>
      <protection locked="0"/>
    </xf>
    <xf numFmtId="0" fontId="20" fillId="0" borderId="1" xfId="0" applyFont="1" applyBorder="1" applyAlignment="1">
      <alignment horizontal="right" vertical="center"/>
    </xf>
    <xf numFmtId="0" fontId="20" fillId="0" borderId="5" xfId="0" applyFont="1" applyBorder="1" applyAlignment="1">
      <alignment horizontal="right" vertical="center"/>
    </xf>
    <xf numFmtId="0" fontId="20" fillId="0" borderId="1" xfId="0" applyFont="1" applyBorder="1"/>
    <xf numFmtId="0" fontId="21" fillId="0" borderId="3" xfId="3" applyFont="1" applyBorder="1" applyAlignment="1" applyProtection="1">
      <alignment horizontal="left" vertical="center" wrapText="1" readingOrder="1"/>
      <protection locked="0"/>
    </xf>
    <xf numFmtId="0" fontId="22" fillId="0" borderId="3" xfId="3" applyFont="1" applyBorder="1" applyAlignment="1" applyProtection="1">
      <alignment horizontal="left" vertical="center" wrapText="1" readingOrder="1"/>
      <protection locked="0"/>
    </xf>
    <xf numFmtId="176" fontId="22" fillId="0" borderId="3" xfId="3" applyNumberFormat="1" applyFont="1" applyBorder="1" applyAlignment="1" applyProtection="1">
      <alignment horizontal="right" vertical="center" wrapText="1" readingOrder="1"/>
      <protection locked="0"/>
    </xf>
    <xf numFmtId="0" fontId="22" fillId="0" borderId="14" xfId="3" applyFont="1" applyBorder="1" applyAlignment="1" applyProtection="1">
      <alignment horizontal="left" vertical="center" wrapText="1" readingOrder="1"/>
      <protection locked="0"/>
    </xf>
    <xf numFmtId="176" fontId="22" fillId="0" borderId="14" xfId="3" applyNumberFormat="1" applyFont="1" applyBorder="1" applyAlignment="1" applyProtection="1">
      <alignment horizontal="right" vertical="center" wrapText="1" readingOrder="1"/>
      <protection locked="0"/>
    </xf>
    <xf numFmtId="0" fontId="20" fillId="0" borderId="11" xfId="0" applyFont="1" applyBorder="1" applyAlignment="1">
      <alignment horizontal="right" vertical="center"/>
    </xf>
    <xf numFmtId="0" fontId="20" fillId="0" borderId="15" xfId="0" applyFont="1" applyBorder="1" applyAlignment="1">
      <alignment horizontal="right" vertical="center"/>
    </xf>
    <xf numFmtId="0" fontId="20" fillId="0" borderId="11" xfId="0" applyFont="1" applyBorder="1"/>
    <xf numFmtId="0" fontId="22" fillId="0" borderId="1" xfId="3" applyFont="1" applyBorder="1" applyAlignment="1" applyProtection="1">
      <alignment horizontal="left" vertical="center" wrapText="1" readingOrder="1"/>
      <protection locked="0"/>
    </xf>
    <xf numFmtId="176" fontId="22" fillId="0" borderId="1" xfId="3" applyNumberFormat="1" applyFont="1" applyBorder="1" applyAlignment="1" applyProtection="1">
      <alignment horizontal="right" vertical="center" wrapText="1" readingOrder="1"/>
      <protection locked="0"/>
    </xf>
    <xf numFmtId="0" fontId="21" fillId="0" borderId="1" xfId="3" applyFont="1" applyBorder="1" applyAlignment="1" applyProtection="1">
      <alignment horizontal="left" vertical="center" wrapText="1" readingOrder="1"/>
      <protection locked="0"/>
    </xf>
    <xf numFmtId="176" fontId="21" fillId="0" borderId="1" xfId="3" applyNumberFormat="1" applyFont="1" applyBorder="1" applyAlignment="1" applyProtection="1">
      <alignment horizontal="right" vertical="center" wrapText="1" readingOrder="1"/>
      <protection locked="0"/>
    </xf>
    <xf numFmtId="0" fontId="10" fillId="0" borderId="4" xfId="1" applyFont="1" applyBorder="1" applyAlignment="1" applyProtection="1">
      <alignment horizontal="center" vertical="center" wrapText="1" readingOrder="1"/>
      <protection locked="0"/>
    </xf>
    <xf numFmtId="176" fontId="8" fillId="0" borderId="4" xfId="3" applyNumberFormat="1" applyFont="1" applyBorder="1" applyAlignment="1" applyProtection="1">
      <alignment horizontal="right" wrapText="1" readingOrder="1"/>
      <protection locked="0"/>
    </xf>
    <xf numFmtId="176" fontId="8" fillId="0" borderId="3" xfId="3" applyNumberFormat="1" applyFont="1" applyBorder="1" applyAlignment="1" applyProtection="1">
      <alignment horizontal="right" wrapText="1" readingOrder="1"/>
      <protection locked="0"/>
    </xf>
    <xf numFmtId="176" fontId="7" fillId="0" borderId="4" xfId="3" applyNumberFormat="1" applyFont="1" applyBorder="1" applyAlignment="1" applyProtection="1">
      <alignment horizontal="right" wrapText="1" readingOrder="1"/>
      <protection locked="0"/>
    </xf>
    <xf numFmtId="176" fontId="11" fillId="0" borderId="14" xfId="1" applyNumberFormat="1" applyFont="1" applyBorder="1" applyAlignment="1" applyProtection="1">
      <alignment horizontal="right" wrapText="1" readingOrder="1"/>
      <protection locked="0"/>
    </xf>
    <xf numFmtId="176" fontId="7" fillId="0" borderId="1" xfId="3" applyNumberFormat="1" applyFont="1" applyBorder="1" applyAlignment="1" applyProtection="1">
      <alignment horizontal="right" wrapText="1" readingOrder="1"/>
      <protection locked="0"/>
    </xf>
    <xf numFmtId="0" fontId="8" fillId="0" borderId="3" xfId="3" applyFont="1" applyBorder="1" applyAlignment="1" applyProtection="1">
      <alignment horizontal="left" vertical="center" wrapText="1" readingOrder="1"/>
      <protection locked="0"/>
    </xf>
    <xf numFmtId="176" fontId="8" fillId="0" borderId="3" xfId="3" applyNumberFormat="1" applyFont="1" applyBorder="1" applyAlignment="1" applyProtection="1">
      <alignment horizontal="right" vertical="center" wrapText="1" readingOrder="1"/>
      <protection locked="0"/>
    </xf>
    <xf numFmtId="176" fontId="8" fillId="0" borderId="7" xfId="3" applyNumberFormat="1" applyFont="1" applyBorder="1" applyAlignment="1" applyProtection="1">
      <alignment horizontal="right" vertical="center" wrapText="1" readingOrder="1"/>
      <protection locked="0"/>
    </xf>
    <xf numFmtId="176" fontId="8" fillId="0" borderId="1" xfId="3" applyNumberFormat="1" applyFont="1" applyBorder="1" applyAlignment="1" applyProtection="1">
      <alignment horizontal="right" vertical="center" wrapText="1" readingOrder="1"/>
      <protection locked="0"/>
    </xf>
    <xf numFmtId="0" fontId="12" fillId="0" borderId="5" xfId="0" applyFont="1" applyBorder="1" applyAlignment="1">
      <alignment horizontal="center" vertical="center"/>
    </xf>
    <xf numFmtId="0" fontId="8" fillId="0" borderId="4" xfId="3" applyFont="1" applyBorder="1" applyAlignment="1" applyProtection="1">
      <alignment horizontal="left" vertical="center" wrapText="1" readingOrder="1"/>
      <protection locked="0"/>
    </xf>
    <xf numFmtId="0" fontId="8" fillId="0" borderId="3" xfId="3" applyFont="1" applyBorder="1" applyAlignment="1" applyProtection="1">
      <alignment horizontal="left" vertical="center" wrapText="1" readingOrder="1"/>
      <protection locked="0"/>
    </xf>
    <xf numFmtId="176" fontId="8" fillId="0" borderId="3" xfId="3" applyNumberFormat="1" applyFont="1" applyBorder="1" applyAlignment="1" applyProtection="1">
      <alignment horizontal="right" vertical="center" wrapText="1" readingOrder="1"/>
      <protection locked="0"/>
    </xf>
    <xf numFmtId="0" fontId="18" fillId="0" borderId="1" xfId="0" applyFont="1" applyBorder="1" applyAlignment="1">
      <alignment horizontal="center" vertical="center"/>
    </xf>
    <xf numFmtId="176" fontId="7" fillId="0" borderId="1" xfId="3" applyNumberFormat="1" applyFont="1" applyBorder="1" applyAlignment="1" applyProtection="1">
      <alignment horizontal="right" vertical="center" wrapText="1" readingOrder="1"/>
      <protection locked="0"/>
    </xf>
    <xf numFmtId="0" fontId="18" fillId="0" borderId="1" xfId="0" applyFont="1" applyBorder="1" applyAlignment="1">
      <alignment horizontal="center" vertical="center" wrapText="1"/>
    </xf>
    <xf numFmtId="176" fontId="7" fillId="0" borderId="3" xfId="3" applyNumberFormat="1" applyFont="1" applyBorder="1" applyAlignment="1" applyProtection="1">
      <alignment horizontal="right" vertical="center" wrapText="1" readingOrder="1"/>
      <protection locked="0"/>
    </xf>
    <xf numFmtId="0" fontId="14" fillId="0" borderId="0" xfId="1" applyFont="1" applyAlignment="1" applyProtection="1">
      <alignment horizontal="center" vertical="center" wrapText="1" readingOrder="1"/>
      <protection locked="0"/>
    </xf>
    <xf numFmtId="0" fontId="15" fillId="0" borderId="0" xfId="1" applyFont="1"/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6" xfId="0" applyFont="1" applyFill="1" applyBorder="1" applyAlignment="1" applyProtection="1">
      <alignment horizontal="center" vertical="center" wrapText="1" readingOrder="1"/>
      <protection locked="0"/>
    </xf>
    <xf numFmtId="0" fontId="13" fillId="0" borderId="8" xfId="0" applyFont="1" applyFill="1" applyBorder="1" applyAlignment="1" applyProtection="1">
      <alignment vertical="top" wrapText="1"/>
      <protection locked="0"/>
    </xf>
    <xf numFmtId="0" fontId="13" fillId="0" borderId="3" xfId="0" applyFont="1" applyFill="1" applyBorder="1" applyAlignment="1" applyProtection="1">
      <alignment horizontal="center" vertical="center" wrapText="1" readingOrder="1"/>
      <protection locked="0"/>
    </xf>
    <xf numFmtId="0" fontId="13" fillId="0" borderId="7" xfId="0" applyFont="1" applyFill="1" applyBorder="1" applyAlignment="1" applyProtection="1">
      <alignment vertical="top" wrapText="1"/>
      <protection locked="0"/>
    </xf>
    <xf numFmtId="0" fontId="13" fillId="0" borderId="9" xfId="0" applyFont="1" applyFill="1" applyBorder="1" applyAlignment="1" applyProtection="1">
      <alignment vertical="top" wrapText="1"/>
      <protection locked="0"/>
    </xf>
    <xf numFmtId="0" fontId="13" fillId="0" borderId="10" xfId="0" applyFont="1" applyFill="1" applyBorder="1" applyAlignment="1" applyProtection="1">
      <alignment vertical="top" wrapText="1"/>
      <protection locked="0"/>
    </xf>
    <xf numFmtId="0" fontId="12" fillId="0" borderId="0" xfId="0" applyFont="1" applyAlignment="1">
      <alignment horizontal="right" vertical="center"/>
    </xf>
    <xf numFmtId="0" fontId="9" fillId="0" borderId="0" xfId="1" applyFont="1" applyAlignment="1" applyProtection="1">
      <alignment horizontal="center" vertical="center" wrapText="1" readingOrder="1"/>
      <protection locked="0"/>
    </xf>
    <xf numFmtId="0" fontId="6" fillId="0" borderId="0" xfId="1"/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23" fillId="0" borderId="1" xfId="3" applyFont="1" applyBorder="1" applyAlignment="1" applyProtection="1">
      <alignment horizontal="center" vertical="center" wrapText="1" readingOrder="1"/>
      <protection locked="0"/>
    </xf>
    <xf numFmtId="0" fontId="6" fillId="0" borderId="1" xfId="3" applyFont="1" applyBorder="1" applyAlignment="1" applyProtection="1">
      <alignment vertical="top" wrapText="1"/>
      <protection locked="0"/>
    </xf>
    <xf numFmtId="0" fontId="12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24" fillId="0" borderId="3" xfId="3" applyFont="1" applyBorder="1" applyAlignment="1" applyProtection="1">
      <alignment horizontal="center" vertical="center" wrapText="1" readingOrder="1"/>
      <protection locked="0"/>
    </xf>
    <xf numFmtId="0" fontId="25" fillId="0" borderId="6" xfId="3" applyFont="1" applyBorder="1" applyAlignment="1" applyProtection="1">
      <alignment vertical="top" wrapText="1"/>
      <protection locked="0"/>
    </xf>
    <xf numFmtId="0" fontId="20" fillId="0" borderId="1" xfId="0" applyFont="1" applyBorder="1" applyAlignment="1">
      <alignment horizontal="left"/>
    </xf>
  </cellXfs>
  <cellStyles count="4">
    <cellStyle name="常规" xfId="0" builtinId="0"/>
    <cellStyle name="常规 2" xfId="1"/>
    <cellStyle name="常规 2 2" xfId="3"/>
    <cellStyle name="常规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29"/>
  <sheetViews>
    <sheetView showGridLines="0" topLeftCell="A10" workbookViewId="0">
      <selection activeCell="H11" sqref="H11"/>
    </sheetView>
  </sheetViews>
  <sheetFormatPr defaultRowHeight="12.5"/>
  <cols>
    <col min="1" max="1" width="1" style="7" customWidth="1"/>
    <col min="2" max="2" width="25.7265625" style="7" customWidth="1"/>
    <col min="3" max="3" width="17.453125" style="7" customWidth="1"/>
    <col min="4" max="4" width="28.08984375" style="7" customWidth="1"/>
    <col min="5" max="5" width="17.453125" style="7" customWidth="1"/>
    <col min="6" max="6" width="0.7265625" style="7" customWidth="1"/>
    <col min="7" max="256" width="9" style="7"/>
    <col min="257" max="257" width="1" style="7" customWidth="1"/>
    <col min="258" max="258" width="25.7265625" style="7" customWidth="1"/>
    <col min="259" max="259" width="17.453125" style="7" customWidth="1"/>
    <col min="260" max="260" width="25.7265625" style="7" customWidth="1"/>
    <col min="261" max="261" width="17.453125" style="7" customWidth="1"/>
    <col min="262" max="262" width="0.7265625" style="7" customWidth="1"/>
    <col min="263" max="512" width="9" style="7"/>
    <col min="513" max="513" width="1" style="7" customWidth="1"/>
    <col min="514" max="514" width="25.7265625" style="7" customWidth="1"/>
    <col min="515" max="515" width="17.453125" style="7" customWidth="1"/>
    <col min="516" max="516" width="25.7265625" style="7" customWidth="1"/>
    <col min="517" max="517" width="17.453125" style="7" customWidth="1"/>
    <col min="518" max="518" width="0.7265625" style="7" customWidth="1"/>
    <col min="519" max="768" width="9" style="7"/>
    <col min="769" max="769" width="1" style="7" customWidth="1"/>
    <col min="770" max="770" width="25.7265625" style="7" customWidth="1"/>
    <col min="771" max="771" width="17.453125" style="7" customWidth="1"/>
    <col min="772" max="772" width="25.7265625" style="7" customWidth="1"/>
    <col min="773" max="773" width="17.453125" style="7" customWidth="1"/>
    <col min="774" max="774" width="0.7265625" style="7" customWidth="1"/>
    <col min="775" max="1024" width="9" style="7"/>
    <col min="1025" max="1025" width="1" style="7" customWidth="1"/>
    <col min="1026" max="1026" width="25.7265625" style="7" customWidth="1"/>
    <col min="1027" max="1027" width="17.453125" style="7" customWidth="1"/>
    <col min="1028" max="1028" width="25.7265625" style="7" customWidth="1"/>
    <col min="1029" max="1029" width="17.453125" style="7" customWidth="1"/>
    <col min="1030" max="1030" width="0.7265625" style="7" customWidth="1"/>
    <col min="1031" max="1280" width="9" style="7"/>
    <col min="1281" max="1281" width="1" style="7" customWidth="1"/>
    <col min="1282" max="1282" width="25.7265625" style="7" customWidth="1"/>
    <col min="1283" max="1283" width="17.453125" style="7" customWidth="1"/>
    <col min="1284" max="1284" width="25.7265625" style="7" customWidth="1"/>
    <col min="1285" max="1285" width="17.453125" style="7" customWidth="1"/>
    <col min="1286" max="1286" width="0.7265625" style="7" customWidth="1"/>
    <col min="1287" max="1536" width="9" style="7"/>
    <col min="1537" max="1537" width="1" style="7" customWidth="1"/>
    <col min="1538" max="1538" width="25.7265625" style="7" customWidth="1"/>
    <col min="1539" max="1539" width="17.453125" style="7" customWidth="1"/>
    <col min="1540" max="1540" width="25.7265625" style="7" customWidth="1"/>
    <col min="1541" max="1541" width="17.453125" style="7" customWidth="1"/>
    <col min="1542" max="1542" width="0.7265625" style="7" customWidth="1"/>
    <col min="1543" max="1792" width="9" style="7"/>
    <col min="1793" max="1793" width="1" style="7" customWidth="1"/>
    <col min="1794" max="1794" width="25.7265625" style="7" customWidth="1"/>
    <col min="1795" max="1795" width="17.453125" style="7" customWidth="1"/>
    <col min="1796" max="1796" width="25.7265625" style="7" customWidth="1"/>
    <col min="1797" max="1797" width="17.453125" style="7" customWidth="1"/>
    <col min="1798" max="1798" width="0.7265625" style="7" customWidth="1"/>
    <col min="1799" max="2048" width="9" style="7"/>
    <col min="2049" max="2049" width="1" style="7" customWidth="1"/>
    <col min="2050" max="2050" width="25.7265625" style="7" customWidth="1"/>
    <col min="2051" max="2051" width="17.453125" style="7" customWidth="1"/>
    <col min="2052" max="2052" width="25.7265625" style="7" customWidth="1"/>
    <col min="2053" max="2053" width="17.453125" style="7" customWidth="1"/>
    <col min="2054" max="2054" width="0.7265625" style="7" customWidth="1"/>
    <col min="2055" max="2304" width="9" style="7"/>
    <col min="2305" max="2305" width="1" style="7" customWidth="1"/>
    <col min="2306" max="2306" width="25.7265625" style="7" customWidth="1"/>
    <col min="2307" max="2307" width="17.453125" style="7" customWidth="1"/>
    <col min="2308" max="2308" width="25.7265625" style="7" customWidth="1"/>
    <col min="2309" max="2309" width="17.453125" style="7" customWidth="1"/>
    <col min="2310" max="2310" width="0.7265625" style="7" customWidth="1"/>
    <col min="2311" max="2560" width="9" style="7"/>
    <col min="2561" max="2561" width="1" style="7" customWidth="1"/>
    <col min="2562" max="2562" width="25.7265625" style="7" customWidth="1"/>
    <col min="2563" max="2563" width="17.453125" style="7" customWidth="1"/>
    <col min="2564" max="2564" width="25.7265625" style="7" customWidth="1"/>
    <col min="2565" max="2565" width="17.453125" style="7" customWidth="1"/>
    <col min="2566" max="2566" width="0.7265625" style="7" customWidth="1"/>
    <col min="2567" max="2816" width="9" style="7"/>
    <col min="2817" max="2817" width="1" style="7" customWidth="1"/>
    <col min="2818" max="2818" width="25.7265625" style="7" customWidth="1"/>
    <col min="2819" max="2819" width="17.453125" style="7" customWidth="1"/>
    <col min="2820" max="2820" width="25.7265625" style="7" customWidth="1"/>
    <col min="2821" max="2821" width="17.453125" style="7" customWidth="1"/>
    <col min="2822" max="2822" width="0.7265625" style="7" customWidth="1"/>
    <col min="2823" max="3072" width="9" style="7"/>
    <col min="3073" max="3073" width="1" style="7" customWidth="1"/>
    <col min="3074" max="3074" width="25.7265625" style="7" customWidth="1"/>
    <col min="3075" max="3075" width="17.453125" style="7" customWidth="1"/>
    <col min="3076" max="3076" width="25.7265625" style="7" customWidth="1"/>
    <col min="3077" max="3077" width="17.453125" style="7" customWidth="1"/>
    <col min="3078" max="3078" width="0.7265625" style="7" customWidth="1"/>
    <col min="3079" max="3328" width="9" style="7"/>
    <col min="3329" max="3329" width="1" style="7" customWidth="1"/>
    <col min="3330" max="3330" width="25.7265625" style="7" customWidth="1"/>
    <col min="3331" max="3331" width="17.453125" style="7" customWidth="1"/>
    <col min="3332" max="3332" width="25.7265625" style="7" customWidth="1"/>
    <col min="3333" max="3333" width="17.453125" style="7" customWidth="1"/>
    <col min="3334" max="3334" width="0.7265625" style="7" customWidth="1"/>
    <col min="3335" max="3584" width="9" style="7"/>
    <col min="3585" max="3585" width="1" style="7" customWidth="1"/>
    <col min="3586" max="3586" width="25.7265625" style="7" customWidth="1"/>
    <col min="3587" max="3587" width="17.453125" style="7" customWidth="1"/>
    <col min="3588" max="3588" width="25.7265625" style="7" customWidth="1"/>
    <col min="3589" max="3589" width="17.453125" style="7" customWidth="1"/>
    <col min="3590" max="3590" width="0.7265625" style="7" customWidth="1"/>
    <col min="3591" max="3840" width="9" style="7"/>
    <col min="3841" max="3841" width="1" style="7" customWidth="1"/>
    <col min="3842" max="3842" width="25.7265625" style="7" customWidth="1"/>
    <col min="3843" max="3843" width="17.453125" style="7" customWidth="1"/>
    <col min="3844" max="3844" width="25.7265625" style="7" customWidth="1"/>
    <col min="3845" max="3845" width="17.453125" style="7" customWidth="1"/>
    <col min="3846" max="3846" width="0.7265625" style="7" customWidth="1"/>
    <col min="3847" max="4096" width="9" style="7"/>
    <col min="4097" max="4097" width="1" style="7" customWidth="1"/>
    <col min="4098" max="4098" width="25.7265625" style="7" customWidth="1"/>
    <col min="4099" max="4099" width="17.453125" style="7" customWidth="1"/>
    <col min="4100" max="4100" width="25.7265625" style="7" customWidth="1"/>
    <col min="4101" max="4101" width="17.453125" style="7" customWidth="1"/>
    <col min="4102" max="4102" width="0.7265625" style="7" customWidth="1"/>
    <col min="4103" max="4352" width="9" style="7"/>
    <col min="4353" max="4353" width="1" style="7" customWidth="1"/>
    <col min="4354" max="4354" width="25.7265625" style="7" customWidth="1"/>
    <col min="4355" max="4355" width="17.453125" style="7" customWidth="1"/>
    <col min="4356" max="4356" width="25.7265625" style="7" customWidth="1"/>
    <col min="4357" max="4357" width="17.453125" style="7" customWidth="1"/>
    <col min="4358" max="4358" width="0.7265625" style="7" customWidth="1"/>
    <col min="4359" max="4608" width="9" style="7"/>
    <col min="4609" max="4609" width="1" style="7" customWidth="1"/>
    <col min="4610" max="4610" width="25.7265625" style="7" customWidth="1"/>
    <col min="4611" max="4611" width="17.453125" style="7" customWidth="1"/>
    <col min="4612" max="4612" width="25.7265625" style="7" customWidth="1"/>
    <col min="4613" max="4613" width="17.453125" style="7" customWidth="1"/>
    <col min="4614" max="4614" width="0.7265625" style="7" customWidth="1"/>
    <col min="4615" max="4864" width="9" style="7"/>
    <col min="4865" max="4865" width="1" style="7" customWidth="1"/>
    <col min="4866" max="4866" width="25.7265625" style="7" customWidth="1"/>
    <col min="4867" max="4867" width="17.453125" style="7" customWidth="1"/>
    <col min="4868" max="4868" width="25.7265625" style="7" customWidth="1"/>
    <col min="4869" max="4869" width="17.453125" style="7" customWidth="1"/>
    <col min="4870" max="4870" width="0.7265625" style="7" customWidth="1"/>
    <col min="4871" max="5120" width="9" style="7"/>
    <col min="5121" max="5121" width="1" style="7" customWidth="1"/>
    <col min="5122" max="5122" width="25.7265625" style="7" customWidth="1"/>
    <col min="5123" max="5123" width="17.453125" style="7" customWidth="1"/>
    <col min="5124" max="5124" width="25.7265625" style="7" customWidth="1"/>
    <col min="5125" max="5125" width="17.453125" style="7" customWidth="1"/>
    <col min="5126" max="5126" width="0.7265625" style="7" customWidth="1"/>
    <col min="5127" max="5376" width="9" style="7"/>
    <col min="5377" max="5377" width="1" style="7" customWidth="1"/>
    <col min="5378" max="5378" width="25.7265625" style="7" customWidth="1"/>
    <col min="5379" max="5379" width="17.453125" style="7" customWidth="1"/>
    <col min="5380" max="5380" width="25.7265625" style="7" customWidth="1"/>
    <col min="5381" max="5381" width="17.453125" style="7" customWidth="1"/>
    <col min="5382" max="5382" width="0.7265625" style="7" customWidth="1"/>
    <col min="5383" max="5632" width="9" style="7"/>
    <col min="5633" max="5633" width="1" style="7" customWidth="1"/>
    <col min="5634" max="5634" width="25.7265625" style="7" customWidth="1"/>
    <col min="5635" max="5635" width="17.453125" style="7" customWidth="1"/>
    <col min="5636" max="5636" width="25.7265625" style="7" customWidth="1"/>
    <col min="5637" max="5637" width="17.453125" style="7" customWidth="1"/>
    <col min="5638" max="5638" width="0.7265625" style="7" customWidth="1"/>
    <col min="5639" max="5888" width="9" style="7"/>
    <col min="5889" max="5889" width="1" style="7" customWidth="1"/>
    <col min="5890" max="5890" width="25.7265625" style="7" customWidth="1"/>
    <col min="5891" max="5891" width="17.453125" style="7" customWidth="1"/>
    <col min="5892" max="5892" width="25.7265625" style="7" customWidth="1"/>
    <col min="5893" max="5893" width="17.453125" style="7" customWidth="1"/>
    <col min="5894" max="5894" width="0.7265625" style="7" customWidth="1"/>
    <col min="5895" max="6144" width="9" style="7"/>
    <col min="6145" max="6145" width="1" style="7" customWidth="1"/>
    <col min="6146" max="6146" width="25.7265625" style="7" customWidth="1"/>
    <col min="6147" max="6147" width="17.453125" style="7" customWidth="1"/>
    <col min="6148" max="6148" width="25.7265625" style="7" customWidth="1"/>
    <col min="6149" max="6149" width="17.453125" style="7" customWidth="1"/>
    <col min="6150" max="6150" width="0.7265625" style="7" customWidth="1"/>
    <col min="6151" max="6400" width="9" style="7"/>
    <col min="6401" max="6401" width="1" style="7" customWidth="1"/>
    <col min="6402" max="6402" width="25.7265625" style="7" customWidth="1"/>
    <col min="6403" max="6403" width="17.453125" style="7" customWidth="1"/>
    <col min="6404" max="6404" width="25.7265625" style="7" customWidth="1"/>
    <col min="6405" max="6405" width="17.453125" style="7" customWidth="1"/>
    <col min="6406" max="6406" width="0.7265625" style="7" customWidth="1"/>
    <col min="6407" max="6656" width="9" style="7"/>
    <col min="6657" max="6657" width="1" style="7" customWidth="1"/>
    <col min="6658" max="6658" width="25.7265625" style="7" customWidth="1"/>
    <col min="6659" max="6659" width="17.453125" style="7" customWidth="1"/>
    <col min="6660" max="6660" width="25.7265625" style="7" customWidth="1"/>
    <col min="6661" max="6661" width="17.453125" style="7" customWidth="1"/>
    <col min="6662" max="6662" width="0.7265625" style="7" customWidth="1"/>
    <col min="6663" max="6912" width="9" style="7"/>
    <col min="6913" max="6913" width="1" style="7" customWidth="1"/>
    <col min="6914" max="6914" width="25.7265625" style="7" customWidth="1"/>
    <col min="6915" max="6915" width="17.453125" style="7" customWidth="1"/>
    <col min="6916" max="6916" width="25.7265625" style="7" customWidth="1"/>
    <col min="6917" max="6917" width="17.453125" style="7" customWidth="1"/>
    <col min="6918" max="6918" width="0.7265625" style="7" customWidth="1"/>
    <col min="6919" max="7168" width="9" style="7"/>
    <col min="7169" max="7169" width="1" style="7" customWidth="1"/>
    <col min="7170" max="7170" width="25.7265625" style="7" customWidth="1"/>
    <col min="7171" max="7171" width="17.453125" style="7" customWidth="1"/>
    <col min="7172" max="7172" width="25.7265625" style="7" customWidth="1"/>
    <col min="7173" max="7173" width="17.453125" style="7" customWidth="1"/>
    <col min="7174" max="7174" width="0.7265625" style="7" customWidth="1"/>
    <col min="7175" max="7424" width="9" style="7"/>
    <col min="7425" max="7425" width="1" style="7" customWidth="1"/>
    <col min="7426" max="7426" width="25.7265625" style="7" customWidth="1"/>
    <col min="7427" max="7427" width="17.453125" style="7" customWidth="1"/>
    <col min="7428" max="7428" width="25.7265625" style="7" customWidth="1"/>
    <col min="7429" max="7429" width="17.453125" style="7" customWidth="1"/>
    <col min="7430" max="7430" width="0.7265625" style="7" customWidth="1"/>
    <col min="7431" max="7680" width="9" style="7"/>
    <col min="7681" max="7681" width="1" style="7" customWidth="1"/>
    <col min="7682" max="7682" width="25.7265625" style="7" customWidth="1"/>
    <col min="7683" max="7683" width="17.453125" style="7" customWidth="1"/>
    <col min="7684" max="7684" width="25.7265625" style="7" customWidth="1"/>
    <col min="7685" max="7685" width="17.453125" style="7" customWidth="1"/>
    <col min="7686" max="7686" width="0.7265625" style="7" customWidth="1"/>
    <col min="7687" max="7936" width="9" style="7"/>
    <col min="7937" max="7937" width="1" style="7" customWidth="1"/>
    <col min="7938" max="7938" width="25.7265625" style="7" customWidth="1"/>
    <col min="7939" max="7939" width="17.453125" style="7" customWidth="1"/>
    <col min="7940" max="7940" width="25.7265625" style="7" customWidth="1"/>
    <col min="7941" max="7941" width="17.453125" style="7" customWidth="1"/>
    <col min="7942" max="7942" width="0.7265625" style="7" customWidth="1"/>
    <col min="7943" max="8192" width="9" style="7"/>
    <col min="8193" max="8193" width="1" style="7" customWidth="1"/>
    <col min="8194" max="8194" width="25.7265625" style="7" customWidth="1"/>
    <col min="8195" max="8195" width="17.453125" style="7" customWidth="1"/>
    <col min="8196" max="8196" width="25.7265625" style="7" customWidth="1"/>
    <col min="8197" max="8197" width="17.453125" style="7" customWidth="1"/>
    <col min="8198" max="8198" width="0.7265625" style="7" customWidth="1"/>
    <col min="8199" max="8448" width="9" style="7"/>
    <col min="8449" max="8449" width="1" style="7" customWidth="1"/>
    <col min="8450" max="8450" width="25.7265625" style="7" customWidth="1"/>
    <col min="8451" max="8451" width="17.453125" style="7" customWidth="1"/>
    <col min="8452" max="8452" width="25.7265625" style="7" customWidth="1"/>
    <col min="8453" max="8453" width="17.453125" style="7" customWidth="1"/>
    <col min="8454" max="8454" width="0.7265625" style="7" customWidth="1"/>
    <col min="8455" max="8704" width="9" style="7"/>
    <col min="8705" max="8705" width="1" style="7" customWidth="1"/>
    <col min="8706" max="8706" width="25.7265625" style="7" customWidth="1"/>
    <col min="8707" max="8707" width="17.453125" style="7" customWidth="1"/>
    <col min="8708" max="8708" width="25.7265625" style="7" customWidth="1"/>
    <col min="8709" max="8709" width="17.453125" style="7" customWidth="1"/>
    <col min="8710" max="8710" width="0.7265625" style="7" customWidth="1"/>
    <col min="8711" max="8960" width="9" style="7"/>
    <col min="8961" max="8961" width="1" style="7" customWidth="1"/>
    <col min="8962" max="8962" width="25.7265625" style="7" customWidth="1"/>
    <col min="8963" max="8963" width="17.453125" style="7" customWidth="1"/>
    <col min="8964" max="8964" width="25.7265625" style="7" customWidth="1"/>
    <col min="8965" max="8965" width="17.453125" style="7" customWidth="1"/>
    <col min="8966" max="8966" width="0.7265625" style="7" customWidth="1"/>
    <col min="8967" max="9216" width="9" style="7"/>
    <col min="9217" max="9217" width="1" style="7" customWidth="1"/>
    <col min="9218" max="9218" width="25.7265625" style="7" customWidth="1"/>
    <col min="9219" max="9219" width="17.453125" style="7" customWidth="1"/>
    <col min="9220" max="9220" width="25.7265625" style="7" customWidth="1"/>
    <col min="9221" max="9221" width="17.453125" style="7" customWidth="1"/>
    <col min="9222" max="9222" width="0.7265625" style="7" customWidth="1"/>
    <col min="9223" max="9472" width="9" style="7"/>
    <col min="9473" max="9473" width="1" style="7" customWidth="1"/>
    <col min="9474" max="9474" width="25.7265625" style="7" customWidth="1"/>
    <col min="9475" max="9475" width="17.453125" style="7" customWidth="1"/>
    <col min="9476" max="9476" width="25.7265625" style="7" customWidth="1"/>
    <col min="9477" max="9477" width="17.453125" style="7" customWidth="1"/>
    <col min="9478" max="9478" width="0.7265625" style="7" customWidth="1"/>
    <col min="9479" max="9728" width="9" style="7"/>
    <col min="9729" max="9729" width="1" style="7" customWidth="1"/>
    <col min="9730" max="9730" width="25.7265625" style="7" customWidth="1"/>
    <col min="9731" max="9731" width="17.453125" style="7" customWidth="1"/>
    <col min="9732" max="9732" width="25.7265625" style="7" customWidth="1"/>
    <col min="9733" max="9733" width="17.453125" style="7" customWidth="1"/>
    <col min="9734" max="9734" width="0.7265625" style="7" customWidth="1"/>
    <col min="9735" max="9984" width="9" style="7"/>
    <col min="9985" max="9985" width="1" style="7" customWidth="1"/>
    <col min="9986" max="9986" width="25.7265625" style="7" customWidth="1"/>
    <col min="9987" max="9987" width="17.453125" style="7" customWidth="1"/>
    <col min="9988" max="9988" width="25.7265625" style="7" customWidth="1"/>
    <col min="9989" max="9989" width="17.453125" style="7" customWidth="1"/>
    <col min="9990" max="9990" width="0.7265625" style="7" customWidth="1"/>
    <col min="9991" max="10240" width="9" style="7"/>
    <col min="10241" max="10241" width="1" style="7" customWidth="1"/>
    <col min="10242" max="10242" width="25.7265625" style="7" customWidth="1"/>
    <col min="10243" max="10243" width="17.453125" style="7" customWidth="1"/>
    <col min="10244" max="10244" width="25.7265625" style="7" customWidth="1"/>
    <col min="10245" max="10245" width="17.453125" style="7" customWidth="1"/>
    <col min="10246" max="10246" width="0.7265625" style="7" customWidth="1"/>
    <col min="10247" max="10496" width="9" style="7"/>
    <col min="10497" max="10497" width="1" style="7" customWidth="1"/>
    <col min="10498" max="10498" width="25.7265625" style="7" customWidth="1"/>
    <col min="10499" max="10499" width="17.453125" style="7" customWidth="1"/>
    <col min="10500" max="10500" width="25.7265625" style="7" customWidth="1"/>
    <col min="10501" max="10501" width="17.453125" style="7" customWidth="1"/>
    <col min="10502" max="10502" width="0.7265625" style="7" customWidth="1"/>
    <col min="10503" max="10752" width="9" style="7"/>
    <col min="10753" max="10753" width="1" style="7" customWidth="1"/>
    <col min="10754" max="10754" width="25.7265625" style="7" customWidth="1"/>
    <col min="10755" max="10755" width="17.453125" style="7" customWidth="1"/>
    <col min="10756" max="10756" width="25.7265625" style="7" customWidth="1"/>
    <col min="10757" max="10757" width="17.453125" style="7" customWidth="1"/>
    <col min="10758" max="10758" width="0.7265625" style="7" customWidth="1"/>
    <col min="10759" max="11008" width="9" style="7"/>
    <col min="11009" max="11009" width="1" style="7" customWidth="1"/>
    <col min="11010" max="11010" width="25.7265625" style="7" customWidth="1"/>
    <col min="11011" max="11011" width="17.453125" style="7" customWidth="1"/>
    <col min="11012" max="11012" width="25.7265625" style="7" customWidth="1"/>
    <col min="11013" max="11013" width="17.453125" style="7" customWidth="1"/>
    <col min="11014" max="11014" width="0.7265625" style="7" customWidth="1"/>
    <col min="11015" max="11264" width="9" style="7"/>
    <col min="11265" max="11265" width="1" style="7" customWidth="1"/>
    <col min="11266" max="11266" width="25.7265625" style="7" customWidth="1"/>
    <col min="11267" max="11267" width="17.453125" style="7" customWidth="1"/>
    <col min="11268" max="11268" width="25.7265625" style="7" customWidth="1"/>
    <col min="11269" max="11269" width="17.453125" style="7" customWidth="1"/>
    <col min="11270" max="11270" width="0.7265625" style="7" customWidth="1"/>
    <col min="11271" max="11520" width="9" style="7"/>
    <col min="11521" max="11521" width="1" style="7" customWidth="1"/>
    <col min="11522" max="11522" width="25.7265625" style="7" customWidth="1"/>
    <col min="11523" max="11523" width="17.453125" style="7" customWidth="1"/>
    <col min="11524" max="11524" width="25.7265625" style="7" customWidth="1"/>
    <col min="11525" max="11525" width="17.453125" style="7" customWidth="1"/>
    <col min="11526" max="11526" width="0.7265625" style="7" customWidth="1"/>
    <col min="11527" max="11776" width="9" style="7"/>
    <col min="11777" max="11777" width="1" style="7" customWidth="1"/>
    <col min="11778" max="11778" width="25.7265625" style="7" customWidth="1"/>
    <col min="11779" max="11779" width="17.453125" style="7" customWidth="1"/>
    <col min="11780" max="11780" width="25.7265625" style="7" customWidth="1"/>
    <col min="11781" max="11781" width="17.453125" style="7" customWidth="1"/>
    <col min="11782" max="11782" width="0.7265625" style="7" customWidth="1"/>
    <col min="11783" max="12032" width="9" style="7"/>
    <col min="12033" max="12033" width="1" style="7" customWidth="1"/>
    <col min="12034" max="12034" width="25.7265625" style="7" customWidth="1"/>
    <col min="12035" max="12035" width="17.453125" style="7" customWidth="1"/>
    <col min="12036" max="12036" width="25.7265625" style="7" customWidth="1"/>
    <col min="12037" max="12037" width="17.453125" style="7" customWidth="1"/>
    <col min="12038" max="12038" width="0.7265625" style="7" customWidth="1"/>
    <col min="12039" max="12288" width="9" style="7"/>
    <col min="12289" max="12289" width="1" style="7" customWidth="1"/>
    <col min="12290" max="12290" width="25.7265625" style="7" customWidth="1"/>
    <col min="12291" max="12291" width="17.453125" style="7" customWidth="1"/>
    <col min="12292" max="12292" width="25.7265625" style="7" customWidth="1"/>
    <col min="12293" max="12293" width="17.453125" style="7" customWidth="1"/>
    <col min="12294" max="12294" width="0.7265625" style="7" customWidth="1"/>
    <col min="12295" max="12544" width="9" style="7"/>
    <col min="12545" max="12545" width="1" style="7" customWidth="1"/>
    <col min="12546" max="12546" width="25.7265625" style="7" customWidth="1"/>
    <col min="12547" max="12547" width="17.453125" style="7" customWidth="1"/>
    <col min="12548" max="12548" width="25.7265625" style="7" customWidth="1"/>
    <col min="12549" max="12549" width="17.453125" style="7" customWidth="1"/>
    <col min="12550" max="12550" width="0.7265625" style="7" customWidth="1"/>
    <col min="12551" max="12800" width="9" style="7"/>
    <col min="12801" max="12801" width="1" style="7" customWidth="1"/>
    <col min="12802" max="12802" width="25.7265625" style="7" customWidth="1"/>
    <col min="12803" max="12803" width="17.453125" style="7" customWidth="1"/>
    <col min="12804" max="12804" width="25.7265625" style="7" customWidth="1"/>
    <col min="12805" max="12805" width="17.453125" style="7" customWidth="1"/>
    <col min="12806" max="12806" width="0.7265625" style="7" customWidth="1"/>
    <col min="12807" max="13056" width="9" style="7"/>
    <col min="13057" max="13057" width="1" style="7" customWidth="1"/>
    <col min="13058" max="13058" width="25.7265625" style="7" customWidth="1"/>
    <col min="13059" max="13059" width="17.453125" style="7" customWidth="1"/>
    <col min="13060" max="13060" width="25.7265625" style="7" customWidth="1"/>
    <col min="13061" max="13061" width="17.453125" style="7" customWidth="1"/>
    <col min="13062" max="13062" width="0.7265625" style="7" customWidth="1"/>
    <col min="13063" max="13312" width="9" style="7"/>
    <col min="13313" max="13313" width="1" style="7" customWidth="1"/>
    <col min="13314" max="13314" width="25.7265625" style="7" customWidth="1"/>
    <col min="13315" max="13315" width="17.453125" style="7" customWidth="1"/>
    <col min="13316" max="13316" width="25.7265625" style="7" customWidth="1"/>
    <col min="13317" max="13317" width="17.453125" style="7" customWidth="1"/>
    <col min="13318" max="13318" width="0.7265625" style="7" customWidth="1"/>
    <col min="13319" max="13568" width="9" style="7"/>
    <col min="13569" max="13569" width="1" style="7" customWidth="1"/>
    <col min="13570" max="13570" width="25.7265625" style="7" customWidth="1"/>
    <col min="13571" max="13571" width="17.453125" style="7" customWidth="1"/>
    <col min="13572" max="13572" width="25.7265625" style="7" customWidth="1"/>
    <col min="13573" max="13573" width="17.453125" style="7" customWidth="1"/>
    <col min="13574" max="13574" width="0.7265625" style="7" customWidth="1"/>
    <col min="13575" max="13824" width="9" style="7"/>
    <col min="13825" max="13825" width="1" style="7" customWidth="1"/>
    <col min="13826" max="13826" width="25.7265625" style="7" customWidth="1"/>
    <col min="13827" max="13827" width="17.453125" style="7" customWidth="1"/>
    <col min="13828" max="13828" width="25.7265625" style="7" customWidth="1"/>
    <col min="13829" max="13829" width="17.453125" style="7" customWidth="1"/>
    <col min="13830" max="13830" width="0.7265625" style="7" customWidth="1"/>
    <col min="13831" max="14080" width="9" style="7"/>
    <col min="14081" max="14081" width="1" style="7" customWidth="1"/>
    <col min="14082" max="14082" width="25.7265625" style="7" customWidth="1"/>
    <col min="14083" max="14083" width="17.453125" style="7" customWidth="1"/>
    <col min="14084" max="14084" width="25.7265625" style="7" customWidth="1"/>
    <col min="14085" max="14085" width="17.453125" style="7" customWidth="1"/>
    <col min="14086" max="14086" width="0.7265625" style="7" customWidth="1"/>
    <col min="14087" max="14336" width="9" style="7"/>
    <col min="14337" max="14337" width="1" style="7" customWidth="1"/>
    <col min="14338" max="14338" width="25.7265625" style="7" customWidth="1"/>
    <col min="14339" max="14339" width="17.453125" style="7" customWidth="1"/>
    <col min="14340" max="14340" width="25.7265625" style="7" customWidth="1"/>
    <col min="14341" max="14341" width="17.453125" style="7" customWidth="1"/>
    <col min="14342" max="14342" width="0.7265625" style="7" customWidth="1"/>
    <col min="14343" max="14592" width="9" style="7"/>
    <col min="14593" max="14593" width="1" style="7" customWidth="1"/>
    <col min="14594" max="14594" width="25.7265625" style="7" customWidth="1"/>
    <col min="14595" max="14595" width="17.453125" style="7" customWidth="1"/>
    <col min="14596" max="14596" width="25.7265625" style="7" customWidth="1"/>
    <col min="14597" max="14597" width="17.453125" style="7" customWidth="1"/>
    <col min="14598" max="14598" width="0.7265625" style="7" customWidth="1"/>
    <col min="14599" max="14848" width="9" style="7"/>
    <col min="14849" max="14849" width="1" style="7" customWidth="1"/>
    <col min="14850" max="14850" width="25.7265625" style="7" customWidth="1"/>
    <col min="14851" max="14851" width="17.453125" style="7" customWidth="1"/>
    <col min="14852" max="14852" width="25.7265625" style="7" customWidth="1"/>
    <col min="14853" max="14853" width="17.453125" style="7" customWidth="1"/>
    <col min="14854" max="14854" width="0.7265625" style="7" customWidth="1"/>
    <col min="14855" max="15104" width="9" style="7"/>
    <col min="15105" max="15105" width="1" style="7" customWidth="1"/>
    <col min="15106" max="15106" width="25.7265625" style="7" customWidth="1"/>
    <col min="15107" max="15107" width="17.453125" style="7" customWidth="1"/>
    <col min="15108" max="15108" width="25.7265625" style="7" customWidth="1"/>
    <col min="15109" max="15109" width="17.453125" style="7" customWidth="1"/>
    <col min="15110" max="15110" width="0.7265625" style="7" customWidth="1"/>
    <col min="15111" max="15360" width="9" style="7"/>
    <col min="15361" max="15361" width="1" style="7" customWidth="1"/>
    <col min="15362" max="15362" width="25.7265625" style="7" customWidth="1"/>
    <col min="15363" max="15363" width="17.453125" style="7" customWidth="1"/>
    <col min="15364" max="15364" width="25.7265625" style="7" customWidth="1"/>
    <col min="15365" max="15365" width="17.453125" style="7" customWidth="1"/>
    <col min="15366" max="15366" width="0.7265625" style="7" customWidth="1"/>
    <col min="15367" max="15616" width="9" style="7"/>
    <col min="15617" max="15617" width="1" style="7" customWidth="1"/>
    <col min="15618" max="15618" width="25.7265625" style="7" customWidth="1"/>
    <col min="15619" max="15619" width="17.453125" style="7" customWidth="1"/>
    <col min="15620" max="15620" width="25.7265625" style="7" customWidth="1"/>
    <col min="15621" max="15621" width="17.453125" style="7" customWidth="1"/>
    <col min="15622" max="15622" width="0.7265625" style="7" customWidth="1"/>
    <col min="15623" max="15872" width="9" style="7"/>
    <col min="15873" max="15873" width="1" style="7" customWidth="1"/>
    <col min="15874" max="15874" width="25.7265625" style="7" customWidth="1"/>
    <col min="15875" max="15875" width="17.453125" style="7" customWidth="1"/>
    <col min="15876" max="15876" width="25.7265625" style="7" customWidth="1"/>
    <col min="15877" max="15877" width="17.453125" style="7" customWidth="1"/>
    <col min="15878" max="15878" width="0.7265625" style="7" customWidth="1"/>
    <col min="15879" max="16128" width="9" style="7"/>
    <col min="16129" max="16129" width="1" style="7" customWidth="1"/>
    <col min="16130" max="16130" width="25.7265625" style="7" customWidth="1"/>
    <col min="16131" max="16131" width="17.453125" style="7" customWidth="1"/>
    <col min="16132" max="16132" width="25.7265625" style="7" customWidth="1"/>
    <col min="16133" max="16133" width="17.453125" style="7" customWidth="1"/>
    <col min="16134" max="16134" width="0.7265625" style="7" customWidth="1"/>
    <col min="16135" max="16384" width="9" style="7"/>
  </cols>
  <sheetData>
    <row r="1" spans="2:5" ht="13">
      <c r="B1" s="9" t="s">
        <v>110</v>
      </c>
      <c r="C1" s="5"/>
      <c r="D1" s="5"/>
      <c r="E1" s="6"/>
    </row>
    <row r="2" spans="2:5" ht="40" customHeight="1">
      <c r="B2" s="80" t="s">
        <v>34</v>
      </c>
      <c r="C2" s="81"/>
      <c r="D2" s="81"/>
      <c r="E2" s="81"/>
    </row>
    <row r="3" spans="2:5" s="8" customFormat="1" ht="15" customHeight="1">
      <c r="B3" s="17"/>
      <c r="C3" s="18"/>
      <c r="D3" s="18"/>
      <c r="E3" s="19" t="s">
        <v>108</v>
      </c>
    </row>
    <row r="4" spans="2:5" ht="13">
      <c r="B4" s="27" t="s">
        <v>35</v>
      </c>
      <c r="C4" s="33">
        <v>2344.7199999999998</v>
      </c>
      <c r="D4" s="30" t="s">
        <v>36</v>
      </c>
      <c r="E4" s="29">
        <v>2849.91</v>
      </c>
    </row>
    <row r="5" spans="2:5" ht="13">
      <c r="B5" s="27" t="s">
        <v>37</v>
      </c>
      <c r="C5" s="33">
        <f>SUM(C6:C11)</f>
        <v>2344.7199999999998</v>
      </c>
      <c r="D5" s="31" t="s">
        <v>38</v>
      </c>
      <c r="E5" s="28">
        <v>0</v>
      </c>
    </row>
    <row r="6" spans="2:5" ht="15" customHeight="1">
      <c r="B6" s="11" t="s">
        <v>39</v>
      </c>
      <c r="C6" s="32">
        <v>2341.7199999999998</v>
      </c>
      <c r="D6" s="11" t="s">
        <v>40</v>
      </c>
      <c r="E6" s="13">
        <v>0</v>
      </c>
    </row>
    <row r="7" spans="2:5" ht="15" customHeight="1">
      <c r="B7" s="11" t="s">
        <v>41</v>
      </c>
      <c r="C7" s="12"/>
      <c r="D7" s="11" t="s">
        <v>42</v>
      </c>
      <c r="E7" s="13">
        <v>0</v>
      </c>
    </row>
    <row r="8" spans="2:5" ht="15" customHeight="1">
      <c r="B8" s="11" t="s">
        <v>43</v>
      </c>
      <c r="C8" s="12"/>
      <c r="D8" s="11" t="s">
        <v>44</v>
      </c>
      <c r="E8" s="13">
        <v>0</v>
      </c>
    </row>
    <row r="9" spans="2:5" ht="15" customHeight="1">
      <c r="B9" s="11" t="s">
        <v>45</v>
      </c>
      <c r="C9" s="12"/>
      <c r="D9" s="11" t="s">
        <v>46</v>
      </c>
      <c r="E9" s="13">
        <v>82.09</v>
      </c>
    </row>
    <row r="10" spans="2:5" ht="15" customHeight="1">
      <c r="B10" s="11" t="s">
        <v>47</v>
      </c>
      <c r="C10" s="12"/>
      <c r="D10" s="11" t="s">
        <v>48</v>
      </c>
      <c r="E10" s="13">
        <v>0</v>
      </c>
    </row>
    <row r="11" spans="2:5" ht="26">
      <c r="B11" s="11" t="s">
        <v>49</v>
      </c>
      <c r="C11" s="12">
        <v>3</v>
      </c>
      <c r="D11" s="11" t="s">
        <v>50</v>
      </c>
      <c r="E11" s="13">
        <v>0</v>
      </c>
    </row>
    <row r="12" spans="2:5" ht="15" customHeight="1">
      <c r="B12" s="11" t="s">
        <v>51</v>
      </c>
      <c r="C12" s="12"/>
      <c r="D12" s="11" t="s">
        <v>52</v>
      </c>
      <c r="E12" s="13">
        <v>295.14</v>
      </c>
    </row>
    <row r="13" spans="2:5" ht="15" customHeight="1">
      <c r="B13" s="11" t="s">
        <v>53</v>
      </c>
      <c r="C13" s="12"/>
      <c r="D13" s="11" t="s">
        <v>54</v>
      </c>
      <c r="E13" s="13">
        <v>642.13</v>
      </c>
    </row>
    <row r="14" spans="2:5" ht="15" customHeight="1">
      <c r="B14" s="11" t="s">
        <v>55</v>
      </c>
      <c r="C14" s="12">
        <v>505.19</v>
      </c>
      <c r="D14" s="11" t="s">
        <v>56</v>
      </c>
      <c r="E14" s="13">
        <v>0</v>
      </c>
    </row>
    <row r="15" spans="2:5" ht="13">
      <c r="B15" s="11"/>
      <c r="C15" s="12"/>
      <c r="D15" s="11" t="s">
        <v>57</v>
      </c>
      <c r="E15" s="13">
        <v>0</v>
      </c>
    </row>
    <row r="16" spans="2:5" ht="13">
      <c r="B16" s="11"/>
      <c r="C16" s="12"/>
      <c r="D16" s="11" t="s">
        <v>58</v>
      </c>
      <c r="E16" s="13">
        <v>0</v>
      </c>
    </row>
    <row r="17" spans="2:5" ht="13">
      <c r="B17" s="11"/>
      <c r="C17" s="12"/>
      <c r="D17" s="11" t="s">
        <v>59</v>
      </c>
      <c r="E17" s="13">
        <v>0</v>
      </c>
    </row>
    <row r="18" spans="2:5" ht="15" customHeight="1">
      <c r="B18" s="11"/>
      <c r="C18" s="12"/>
      <c r="D18" s="11" t="s">
        <v>60</v>
      </c>
      <c r="E18" s="13">
        <v>1671.07</v>
      </c>
    </row>
    <row r="19" spans="2:5" ht="15" customHeight="1">
      <c r="B19" s="11"/>
      <c r="C19" s="12"/>
      <c r="D19" s="11" t="s">
        <v>61</v>
      </c>
      <c r="E19" s="13">
        <v>0</v>
      </c>
    </row>
    <row r="20" spans="2:5" ht="15" customHeight="1">
      <c r="B20" s="11"/>
      <c r="C20" s="12"/>
      <c r="D20" s="11" t="s">
        <v>62</v>
      </c>
      <c r="E20" s="13">
        <v>0</v>
      </c>
    </row>
    <row r="21" spans="2:5" ht="15" customHeight="1">
      <c r="B21" s="11"/>
      <c r="C21" s="12"/>
      <c r="D21" s="11" t="s">
        <v>63</v>
      </c>
      <c r="E21" s="13">
        <v>0</v>
      </c>
    </row>
    <row r="22" spans="2:5" ht="15" customHeight="1">
      <c r="B22" s="11"/>
      <c r="C22" s="12"/>
      <c r="D22" s="11" t="s">
        <v>64</v>
      </c>
      <c r="E22" s="13">
        <v>0</v>
      </c>
    </row>
    <row r="23" spans="2:5" ht="15" customHeight="1">
      <c r="B23" s="11"/>
      <c r="C23" s="12"/>
      <c r="D23" s="11" t="s">
        <v>65</v>
      </c>
      <c r="E23" s="13">
        <v>159.47999999999999</v>
      </c>
    </row>
    <row r="24" spans="2:5" ht="15" customHeight="1">
      <c r="B24" s="11"/>
      <c r="C24" s="12"/>
      <c r="D24" s="11" t="s">
        <v>66</v>
      </c>
      <c r="E24" s="13">
        <v>0</v>
      </c>
    </row>
    <row r="25" spans="2:5" ht="15" customHeight="1">
      <c r="B25" s="11"/>
      <c r="C25" s="12"/>
      <c r="D25" s="11" t="s">
        <v>67</v>
      </c>
      <c r="E25" s="13">
        <v>0</v>
      </c>
    </row>
    <row r="26" spans="2:5" ht="15" customHeight="1">
      <c r="B26" s="11"/>
      <c r="C26" s="12"/>
      <c r="D26" s="11" t="s">
        <v>68</v>
      </c>
      <c r="E26" s="13">
        <v>0</v>
      </c>
    </row>
    <row r="27" spans="2:5" ht="13">
      <c r="B27" s="14"/>
      <c r="C27" s="15"/>
      <c r="D27" s="11" t="s">
        <v>69</v>
      </c>
      <c r="E27" s="20"/>
    </row>
    <row r="28" spans="2:5" ht="15" customHeight="1">
      <c r="B28" s="14" t="s">
        <v>70</v>
      </c>
      <c r="C28" s="15">
        <f>SUM(C14++C5)</f>
        <v>2849.91</v>
      </c>
      <c r="D28" s="14" t="s">
        <v>71</v>
      </c>
      <c r="E28" s="16">
        <f>SUM(E5:E26)</f>
        <v>2849.91</v>
      </c>
    </row>
    <row r="29" spans="2:5" ht="16.5" customHeight="1"/>
  </sheetData>
  <mergeCells count="1">
    <mergeCell ref="B2:E2"/>
  </mergeCells>
  <phoneticPr fontId="1" type="noConversion"/>
  <printOptions horizontalCentered="1"/>
  <pageMargins left="0.59055118110236227" right="0.59055118110236227" top="0.19685039370078741" bottom="0.19685039370078741" header="0.19685039370078741" footer="0.19685039370078741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5"/>
  <sheetViews>
    <sheetView topLeftCell="A16" workbookViewId="0">
      <selection activeCell="F11" sqref="F11"/>
    </sheetView>
  </sheetViews>
  <sheetFormatPr defaultRowHeight="14"/>
  <cols>
    <col min="1" max="1" width="10.7265625" customWidth="1"/>
    <col min="2" max="2" width="26" customWidth="1"/>
    <col min="3" max="5" width="20.6328125" customWidth="1"/>
  </cols>
  <sheetData>
    <row r="1" spans="1:5" ht="20.149999999999999" customHeight="1">
      <c r="A1" s="85" t="s">
        <v>111</v>
      </c>
      <c r="B1" s="85"/>
      <c r="C1" s="85"/>
      <c r="D1" s="85"/>
      <c r="E1" s="85"/>
    </row>
    <row r="2" spans="1:5" ht="40" customHeight="1">
      <c r="A2" s="84" t="s">
        <v>9</v>
      </c>
      <c r="B2" s="84"/>
      <c r="C2" s="84"/>
      <c r="D2" s="84"/>
      <c r="E2" s="84"/>
    </row>
    <row r="3" spans="1:5">
      <c r="A3" s="83" t="s">
        <v>1</v>
      </c>
      <c r="B3" s="83"/>
      <c r="C3" s="83"/>
      <c r="D3" s="83"/>
      <c r="E3" s="83"/>
    </row>
    <row r="4" spans="1:5" ht="40" customHeight="1">
      <c r="A4" s="82" t="s">
        <v>8</v>
      </c>
      <c r="B4" s="82"/>
      <c r="C4" s="82" t="s">
        <v>118</v>
      </c>
      <c r="D4" s="82"/>
      <c r="E4" s="82"/>
    </row>
    <row r="5" spans="1:5" ht="20.149999999999999" customHeight="1">
      <c r="A5" s="82" t="s">
        <v>2</v>
      </c>
      <c r="B5" s="82" t="s">
        <v>3</v>
      </c>
      <c r="C5" s="82" t="s">
        <v>7</v>
      </c>
      <c r="D5" s="82"/>
      <c r="E5" s="82"/>
    </row>
    <row r="6" spans="1:5" ht="30" customHeight="1">
      <c r="A6" s="82"/>
      <c r="B6" s="82"/>
      <c r="C6" s="23" t="s">
        <v>4</v>
      </c>
      <c r="D6" s="23" t="s">
        <v>5</v>
      </c>
      <c r="E6" s="23" t="s">
        <v>6</v>
      </c>
    </row>
    <row r="7" spans="1:5" s="38" customFormat="1">
      <c r="A7" s="35">
        <v>208</v>
      </c>
      <c r="B7" s="36" t="s">
        <v>119</v>
      </c>
      <c r="C7" s="37">
        <f>C8+C10</f>
        <v>295.14</v>
      </c>
      <c r="D7" s="37">
        <f t="shared" ref="D7" si="0">D8+D10</f>
        <v>295.14</v>
      </c>
      <c r="E7" s="37"/>
    </row>
    <row r="8" spans="1:5">
      <c r="A8" s="21">
        <v>20801</v>
      </c>
      <c r="B8" s="39" t="s">
        <v>134</v>
      </c>
      <c r="C8" s="22">
        <f>C9</f>
        <v>48.190000000000012</v>
      </c>
      <c r="D8" s="22">
        <f t="shared" ref="D8" si="1">D9</f>
        <v>48.190000000000012</v>
      </c>
      <c r="E8" s="22"/>
    </row>
    <row r="9" spans="1:5">
      <c r="A9" s="21">
        <v>2080109</v>
      </c>
      <c r="B9" s="34" t="s">
        <v>135</v>
      </c>
      <c r="C9" s="22">
        <f t="shared" ref="C9:C31" si="2">D9+E9</f>
        <v>48.190000000000012</v>
      </c>
      <c r="D9" s="40">
        <v>48.190000000000012</v>
      </c>
      <c r="E9" s="22"/>
    </row>
    <row r="10" spans="1:5">
      <c r="A10" s="21">
        <v>20805</v>
      </c>
      <c r="B10" s="41" t="s">
        <v>120</v>
      </c>
      <c r="C10" s="22">
        <f>C11+C12+C13</f>
        <v>246.95</v>
      </c>
      <c r="D10" s="22">
        <f t="shared" ref="D10" si="3">D11+D12+D13</f>
        <v>246.95</v>
      </c>
      <c r="E10" s="22"/>
    </row>
    <row r="11" spans="1:5" ht="24">
      <c r="A11" s="21">
        <v>2080501</v>
      </c>
      <c r="B11" s="34" t="s">
        <v>121</v>
      </c>
      <c r="C11" s="22">
        <f t="shared" si="2"/>
        <v>0.05</v>
      </c>
      <c r="D11" s="22">
        <v>0.05</v>
      </c>
      <c r="E11" s="22"/>
    </row>
    <row r="12" spans="1:5">
      <c r="A12" s="21">
        <v>2080502</v>
      </c>
      <c r="B12" s="34" t="s">
        <v>136</v>
      </c>
      <c r="C12" s="22">
        <f t="shared" si="2"/>
        <v>4.37</v>
      </c>
      <c r="D12" s="22">
        <v>4.37</v>
      </c>
      <c r="E12" s="22"/>
    </row>
    <row r="13" spans="1:5" ht="24">
      <c r="A13" s="21">
        <v>2080505</v>
      </c>
      <c r="B13" s="34" t="s">
        <v>122</v>
      </c>
      <c r="C13" s="22">
        <f t="shared" si="2"/>
        <v>242.53</v>
      </c>
      <c r="D13" s="22">
        <v>242.53</v>
      </c>
      <c r="E13" s="22"/>
    </row>
    <row r="14" spans="1:5" s="38" customFormat="1">
      <c r="A14" s="35">
        <v>210</v>
      </c>
      <c r="B14" s="36" t="s">
        <v>137</v>
      </c>
      <c r="C14" s="37">
        <f>C15+C17</f>
        <v>642.13</v>
      </c>
      <c r="D14" s="37">
        <f t="shared" ref="D14" si="4">D15+D17</f>
        <v>642.13</v>
      </c>
      <c r="E14" s="37"/>
    </row>
    <row r="15" spans="1:5">
      <c r="A15" s="21">
        <v>21002</v>
      </c>
      <c r="B15" s="39" t="s">
        <v>138</v>
      </c>
      <c r="C15" s="22">
        <f t="shared" si="2"/>
        <v>561.79999999999995</v>
      </c>
      <c r="D15" s="22">
        <v>561.79999999999995</v>
      </c>
      <c r="E15" s="22"/>
    </row>
    <row r="16" spans="1:5">
      <c r="A16" s="21">
        <v>2100210</v>
      </c>
      <c r="B16" s="34" t="s">
        <v>139</v>
      </c>
      <c r="C16" s="22">
        <f t="shared" si="2"/>
        <v>561.79999999999995</v>
      </c>
      <c r="D16" s="40">
        <v>561.79999999999995</v>
      </c>
      <c r="E16" s="22"/>
    </row>
    <row r="17" spans="1:5">
      <c r="A17" s="21">
        <v>21011</v>
      </c>
      <c r="B17" s="39" t="s">
        <v>140</v>
      </c>
      <c r="C17" s="22">
        <f>C18+C19+C20</f>
        <v>80.330000000000013</v>
      </c>
      <c r="D17" s="22">
        <f t="shared" ref="D17" si="5">D18+D19+D20</f>
        <v>80.330000000000013</v>
      </c>
      <c r="E17" s="22"/>
    </row>
    <row r="18" spans="1:5">
      <c r="A18" s="21">
        <v>2101102</v>
      </c>
      <c r="B18" s="34" t="s">
        <v>141</v>
      </c>
      <c r="C18" s="22">
        <f t="shared" si="2"/>
        <v>48.27</v>
      </c>
      <c r="D18" s="40">
        <v>48.27</v>
      </c>
      <c r="E18" s="22"/>
    </row>
    <row r="19" spans="1:5">
      <c r="A19" s="21">
        <v>2101103</v>
      </c>
      <c r="B19" s="34" t="s">
        <v>142</v>
      </c>
      <c r="C19" s="22">
        <f t="shared" si="2"/>
        <v>29.97</v>
      </c>
      <c r="D19" s="40">
        <v>29.97</v>
      </c>
      <c r="E19" s="22"/>
    </row>
    <row r="20" spans="1:5" ht="24">
      <c r="A20" s="21">
        <v>2101199</v>
      </c>
      <c r="B20" s="34" t="s">
        <v>143</v>
      </c>
      <c r="C20" s="22">
        <f t="shared" si="2"/>
        <v>2.09</v>
      </c>
      <c r="D20" s="40">
        <v>2.09</v>
      </c>
      <c r="E20" s="22"/>
    </row>
    <row r="21" spans="1:5" s="38" customFormat="1" ht="18.5" customHeight="1">
      <c r="A21" s="35">
        <v>215</v>
      </c>
      <c r="B21" s="36" t="s">
        <v>123</v>
      </c>
      <c r="C21" s="37">
        <f t="shared" si="2"/>
        <v>1249.1100000000001</v>
      </c>
      <c r="D21" s="42">
        <f>D22+D25</f>
        <v>996.11000000000024</v>
      </c>
      <c r="E21" s="42">
        <f>E22+E25</f>
        <v>253</v>
      </c>
    </row>
    <row r="22" spans="1:5">
      <c r="A22" s="21">
        <v>21501</v>
      </c>
      <c r="B22" s="39" t="s">
        <v>124</v>
      </c>
      <c r="C22" s="22">
        <f t="shared" si="2"/>
        <v>1166.1100000000001</v>
      </c>
      <c r="D22" s="40">
        <f>D23+D24</f>
        <v>996.11000000000024</v>
      </c>
      <c r="E22" s="40">
        <f>E23+E24</f>
        <v>170</v>
      </c>
    </row>
    <row r="23" spans="1:5">
      <c r="A23" s="21">
        <v>2150101</v>
      </c>
      <c r="B23" s="34" t="s">
        <v>125</v>
      </c>
      <c r="C23" s="22">
        <f t="shared" si="2"/>
        <v>766.12000000000023</v>
      </c>
      <c r="D23" s="40">
        <v>596.12000000000023</v>
      </c>
      <c r="E23" s="40">
        <v>170</v>
      </c>
    </row>
    <row r="24" spans="1:5">
      <c r="A24" s="21">
        <v>2150199</v>
      </c>
      <c r="B24" s="34" t="s">
        <v>133</v>
      </c>
      <c r="C24" s="22">
        <f t="shared" si="2"/>
        <v>399.99</v>
      </c>
      <c r="D24" s="40">
        <v>399.99</v>
      </c>
      <c r="E24" s="22"/>
    </row>
    <row r="25" spans="1:5">
      <c r="A25" s="21">
        <v>21506</v>
      </c>
      <c r="B25" s="39" t="s">
        <v>126</v>
      </c>
      <c r="C25" s="22">
        <f t="shared" si="2"/>
        <v>83</v>
      </c>
      <c r="D25" s="22"/>
      <c r="E25" s="22">
        <f>E26+E27+E28</f>
        <v>83</v>
      </c>
    </row>
    <row r="26" spans="1:5">
      <c r="A26" s="21">
        <v>2150603</v>
      </c>
      <c r="B26" s="34" t="s">
        <v>127</v>
      </c>
      <c r="C26" s="22">
        <f t="shared" si="2"/>
        <v>3</v>
      </c>
      <c r="D26" s="22"/>
      <c r="E26" s="22">
        <v>3</v>
      </c>
    </row>
    <row r="27" spans="1:5">
      <c r="A27" s="21">
        <v>2150605</v>
      </c>
      <c r="B27" s="34" t="s">
        <v>128</v>
      </c>
      <c r="C27" s="22">
        <f t="shared" si="2"/>
        <v>20</v>
      </c>
      <c r="D27" s="22"/>
      <c r="E27" s="22">
        <v>20</v>
      </c>
    </row>
    <row r="28" spans="1:5">
      <c r="A28" s="21">
        <v>2150607</v>
      </c>
      <c r="B28" s="34" t="s">
        <v>129</v>
      </c>
      <c r="C28" s="22">
        <f t="shared" si="2"/>
        <v>60</v>
      </c>
      <c r="D28" s="22"/>
      <c r="E28" s="22">
        <v>60</v>
      </c>
    </row>
    <row r="29" spans="1:5" s="38" customFormat="1">
      <c r="A29" s="35">
        <v>221</v>
      </c>
      <c r="B29" s="36" t="s">
        <v>130</v>
      </c>
      <c r="C29" s="37">
        <f t="shared" si="2"/>
        <v>158.34</v>
      </c>
      <c r="D29" s="37">
        <v>158.34</v>
      </c>
      <c r="E29" s="37"/>
    </row>
    <row r="30" spans="1:5">
      <c r="A30" s="21">
        <v>22102</v>
      </c>
      <c r="B30" s="39" t="s">
        <v>131</v>
      </c>
      <c r="C30" s="22">
        <f t="shared" si="2"/>
        <v>158.34</v>
      </c>
      <c r="D30" s="22">
        <v>158.34</v>
      </c>
      <c r="E30" s="22"/>
    </row>
    <row r="31" spans="1:5">
      <c r="A31" s="21">
        <v>2210201</v>
      </c>
      <c r="B31" s="34" t="s">
        <v>132</v>
      </c>
      <c r="C31" s="22">
        <f t="shared" si="2"/>
        <v>158.34</v>
      </c>
      <c r="D31" s="22">
        <v>158.34</v>
      </c>
      <c r="E31" s="22"/>
    </row>
    <row r="32" spans="1:5">
      <c r="A32" s="21"/>
      <c r="B32" s="21"/>
      <c r="C32" s="22"/>
      <c r="D32" s="22"/>
      <c r="E32" s="22"/>
    </row>
    <row r="33" spans="1:5">
      <c r="A33" s="22"/>
      <c r="B33" s="23" t="s">
        <v>30</v>
      </c>
      <c r="C33" s="37">
        <f>C29+C21+C14+C7</f>
        <v>2344.7199999999998</v>
      </c>
      <c r="D33" s="37">
        <f t="shared" ref="D33:E33" si="6">D29+D21+D14+D7</f>
        <v>2091.7200000000003</v>
      </c>
      <c r="E33" s="37">
        <f t="shared" si="6"/>
        <v>253</v>
      </c>
    </row>
    <row r="34" spans="1:5">
      <c r="A34" s="2"/>
      <c r="B34" s="2"/>
      <c r="C34" s="2"/>
      <c r="D34" s="2"/>
      <c r="E34" s="2"/>
    </row>
    <row r="35" spans="1:5">
      <c r="A35" s="2"/>
      <c r="B35" s="2"/>
      <c r="C35" s="2"/>
      <c r="D35" s="2"/>
      <c r="E35" s="2"/>
    </row>
  </sheetData>
  <mergeCells count="8">
    <mergeCell ref="B5:B6"/>
    <mergeCell ref="A3:E3"/>
    <mergeCell ref="A2:E2"/>
    <mergeCell ref="A1:E1"/>
    <mergeCell ref="A4:B4"/>
    <mergeCell ref="C4:E4"/>
    <mergeCell ref="C5:E5"/>
    <mergeCell ref="A5:A6"/>
  </mergeCells>
  <phoneticPr fontId="1" type="noConversion"/>
  <printOptions horizontalCentered="1"/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41"/>
  <sheetViews>
    <sheetView tabSelected="1" workbookViewId="0">
      <selection activeCell="B147" sqref="B147"/>
    </sheetView>
  </sheetViews>
  <sheetFormatPr defaultRowHeight="14"/>
  <cols>
    <col min="1" max="1" width="9.08984375" customWidth="1"/>
    <col min="2" max="2" width="38.453125" style="43" customWidth="1"/>
    <col min="3" max="4" width="8.6328125" customWidth="1"/>
    <col min="5" max="5" width="12.6328125" customWidth="1"/>
    <col min="6" max="9" width="8.6328125" customWidth="1"/>
  </cols>
  <sheetData>
    <row r="1" spans="1:9" ht="20.149999999999999" customHeight="1">
      <c r="A1" s="85" t="s">
        <v>112</v>
      </c>
      <c r="B1" s="85"/>
      <c r="C1" s="85"/>
      <c r="D1" s="85"/>
      <c r="E1" s="85"/>
      <c r="F1" s="85"/>
      <c r="G1" s="85"/>
      <c r="H1" s="85"/>
      <c r="I1" s="85"/>
    </row>
    <row r="2" spans="1:9" ht="40" customHeight="1">
      <c r="A2" s="84" t="s">
        <v>109</v>
      </c>
      <c r="B2" s="84"/>
      <c r="C2" s="84"/>
      <c r="D2" s="84"/>
      <c r="E2" s="84"/>
      <c r="F2" s="84"/>
      <c r="G2" s="84"/>
      <c r="H2" s="84"/>
      <c r="I2" s="84"/>
    </row>
    <row r="3" spans="1:9" ht="15" customHeight="1">
      <c r="A3" s="92" t="s">
        <v>13</v>
      </c>
      <c r="B3" s="92"/>
      <c r="C3" s="92"/>
      <c r="D3" s="92"/>
      <c r="E3" s="92"/>
      <c r="F3" s="92"/>
      <c r="G3" s="92"/>
      <c r="H3" s="92"/>
      <c r="I3" s="92"/>
    </row>
    <row r="4" spans="1:9" ht="20.149999999999999" customHeight="1">
      <c r="A4" s="82" t="s">
        <v>11</v>
      </c>
      <c r="B4" s="82"/>
      <c r="C4" s="82" t="s">
        <v>77</v>
      </c>
      <c r="D4" s="86" t="s">
        <v>107</v>
      </c>
      <c r="E4" s="88" t="s">
        <v>72</v>
      </c>
      <c r="F4" s="88" t="s">
        <v>73</v>
      </c>
      <c r="G4" s="90"/>
      <c r="H4" s="90"/>
      <c r="I4" s="91"/>
    </row>
    <row r="5" spans="1:9" ht="35.15" customHeight="1">
      <c r="A5" s="23" t="s">
        <v>12</v>
      </c>
      <c r="B5" s="26" t="s">
        <v>10</v>
      </c>
      <c r="C5" s="82"/>
      <c r="D5" s="87"/>
      <c r="E5" s="89"/>
      <c r="F5" s="25" t="s">
        <v>74</v>
      </c>
      <c r="G5" s="24" t="s">
        <v>117</v>
      </c>
      <c r="H5" s="24" t="s">
        <v>75</v>
      </c>
      <c r="I5" s="24" t="s">
        <v>76</v>
      </c>
    </row>
    <row r="6" spans="1:9" ht="20.149999999999999" customHeight="1">
      <c r="A6" s="44"/>
      <c r="B6" s="45" t="s">
        <v>144</v>
      </c>
      <c r="C6" s="46">
        <v>2091.7200000000003</v>
      </c>
      <c r="D6" s="46">
        <v>2091.7200000000003</v>
      </c>
      <c r="E6" s="47"/>
      <c r="F6" s="48"/>
      <c r="G6" s="49"/>
      <c r="H6" s="49"/>
      <c r="I6" s="49"/>
    </row>
    <row r="7" spans="1:9" ht="12.5" customHeight="1">
      <c r="A7" s="44"/>
      <c r="B7" s="50" t="s">
        <v>145</v>
      </c>
      <c r="C7" s="46">
        <v>2091.7200000000003</v>
      </c>
      <c r="D7" s="46">
        <v>2091.7200000000003</v>
      </c>
      <c r="E7" s="47"/>
      <c r="F7" s="48"/>
      <c r="G7" s="49"/>
      <c r="H7" s="49"/>
      <c r="I7" s="49"/>
    </row>
    <row r="8" spans="1:9" ht="12.5" customHeight="1">
      <c r="A8" s="44"/>
      <c r="B8" s="50" t="s">
        <v>146</v>
      </c>
      <c r="C8" s="46">
        <v>719.29</v>
      </c>
      <c r="D8" s="46">
        <v>719.29</v>
      </c>
      <c r="E8" s="47"/>
      <c r="F8" s="48"/>
      <c r="G8" s="49"/>
      <c r="H8" s="49"/>
      <c r="I8" s="49"/>
    </row>
    <row r="9" spans="1:9" ht="34.5" customHeight="1">
      <c r="A9" s="44"/>
      <c r="B9" s="51" t="s">
        <v>147</v>
      </c>
      <c r="C9" s="52">
        <v>0.05</v>
      </c>
      <c r="D9" s="52">
        <v>0.05</v>
      </c>
      <c r="E9" s="47"/>
      <c r="F9" s="48"/>
      <c r="G9" s="49"/>
      <c r="H9" s="49"/>
      <c r="I9" s="49"/>
    </row>
    <row r="10" spans="1:9" ht="12.5" customHeight="1">
      <c r="A10" s="44">
        <v>302</v>
      </c>
      <c r="B10" s="51" t="s">
        <v>148</v>
      </c>
      <c r="C10" s="52">
        <v>0.05</v>
      </c>
      <c r="D10" s="52">
        <v>0.05</v>
      </c>
      <c r="E10" s="47"/>
      <c r="F10" s="48"/>
      <c r="G10" s="49"/>
      <c r="H10" s="49"/>
      <c r="I10" s="49"/>
    </row>
    <row r="11" spans="1:9" ht="12.5" customHeight="1">
      <c r="A11" s="44">
        <v>30299</v>
      </c>
      <c r="B11" s="51" t="s">
        <v>149</v>
      </c>
      <c r="C11" s="52">
        <v>0.05</v>
      </c>
      <c r="D11" s="52">
        <v>0.05</v>
      </c>
      <c r="E11" s="47"/>
      <c r="F11" s="48"/>
      <c r="G11" s="49"/>
      <c r="H11" s="49"/>
      <c r="I11" s="49"/>
    </row>
    <row r="12" spans="1:9" ht="33" customHeight="1">
      <c r="A12" s="44"/>
      <c r="B12" s="51" t="s">
        <v>150</v>
      </c>
      <c r="C12" s="52">
        <v>75.62</v>
      </c>
      <c r="D12" s="52">
        <v>75.62</v>
      </c>
      <c r="E12" s="47"/>
      <c r="F12" s="48"/>
      <c r="G12" s="49"/>
      <c r="H12" s="49"/>
      <c r="I12" s="49"/>
    </row>
    <row r="13" spans="1:9" ht="12.5" customHeight="1">
      <c r="A13" s="44">
        <v>301</v>
      </c>
      <c r="B13" s="51" t="s">
        <v>151</v>
      </c>
      <c r="C13" s="52">
        <v>75.62</v>
      </c>
      <c r="D13" s="52">
        <v>75.62</v>
      </c>
      <c r="E13" s="47"/>
      <c r="F13" s="48"/>
      <c r="G13" s="49"/>
      <c r="H13" s="49"/>
      <c r="I13" s="49"/>
    </row>
    <row r="14" spans="1:9" ht="23.5" customHeight="1">
      <c r="A14" s="44">
        <v>30108</v>
      </c>
      <c r="B14" s="51" t="s">
        <v>152</v>
      </c>
      <c r="C14" s="52">
        <v>75.62</v>
      </c>
      <c r="D14" s="52">
        <v>75.62</v>
      </c>
      <c r="E14" s="47"/>
      <c r="F14" s="48"/>
      <c r="G14" s="49"/>
      <c r="H14" s="49"/>
      <c r="I14" s="49"/>
    </row>
    <row r="15" spans="1:9" ht="22" customHeight="1">
      <c r="A15" s="44"/>
      <c r="B15" s="51" t="s">
        <v>153</v>
      </c>
      <c r="C15" s="52">
        <v>596.12</v>
      </c>
      <c r="D15" s="52">
        <v>596.12</v>
      </c>
      <c r="E15" s="47"/>
      <c r="F15" s="48"/>
      <c r="G15" s="49"/>
      <c r="H15" s="49"/>
      <c r="I15" s="49"/>
    </row>
    <row r="16" spans="1:9" ht="12.5" customHeight="1">
      <c r="A16" s="44">
        <v>301</v>
      </c>
      <c r="B16" s="51" t="s">
        <v>151</v>
      </c>
      <c r="C16" s="52">
        <v>378.1</v>
      </c>
      <c r="D16" s="52">
        <v>378.1</v>
      </c>
      <c r="E16" s="47"/>
      <c r="F16" s="48"/>
      <c r="G16" s="49"/>
      <c r="H16" s="49"/>
      <c r="I16" s="49"/>
    </row>
    <row r="17" spans="1:9" ht="12.5" customHeight="1">
      <c r="A17" s="44">
        <v>30101</v>
      </c>
      <c r="B17" s="51" t="s">
        <v>154</v>
      </c>
      <c r="C17" s="52">
        <v>159</v>
      </c>
      <c r="D17" s="52">
        <v>159</v>
      </c>
      <c r="E17" s="47"/>
      <c r="F17" s="48"/>
      <c r="G17" s="49"/>
      <c r="H17" s="49"/>
      <c r="I17" s="49"/>
    </row>
    <row r="18" spans="1:9" ht="12.5" customHeight="1">
      <c r="A18" s="44">
        <v>30102</v>
      </c>
      <c r="B18" s="51" t="s">
        <v>155</v>
      </c>
      <c r="C18" s="52">
        <v>205.85</v>
      </c>
      <c r="D18" s="52">
        <v>205.85</v>
      </c>
      <c r="E18" s="47"/>
      <c r="F18" s="48"/>
      <c r="G18" s="49"/>
      <c r="H18" s="49"/>
      <c r="I18" s="49"/>
    </row>
    <row r="19" spans="1:9" ht="12.5" customHeight="1">
      <c r="A19" s="44">
        <v>30103</v>
      </c>
      <c r="B19" s="51" t="s">
        <v>156</v>
      </c>
      <c r="C19" s="52">
        <v>13.25</v>
      </c>
      <c r="D19" s="52">
        <v>13.25</v>
      </c>
      <c r="E19" s="47"/>
      <c r="F19" s="48"/>
      <c r="G19" s="49"/>
      <c r="H19" s="49"/>
      <c r="I19" s="49"/>
    </row>
    <row r="20" spans="1:9" ht="12.5" customHeight="1">
      <c r="A20" s="44">
        <v>302</v>
      </c>
      <c r="B20" s="51" t="s">
        <v>148</v>
      </c>
      <c r="C20" s="52">
        <v>162.4</v>
      </c>
      <c r="D20" s="52">
        <v>162.4</v>
      </c>
      <c r="E20" s="47"/>
      <c r="F20" s="48"/>
      <c r="G20" s="49"/>
      <c r="H20" s="49"/>
      <c r="I20" s="49"/>
    </row>
    <row r="21" spans="1:9" ht="12.5" customHeight="1">
      <c r="A21" s="44">
        <v>30201</v>
      </c>
      <c r="B21" s="51" t="s">
        <v>157</v>
      </c>
      <c r="C21" s="52">
        <v>11.74</v>
      </c>
      <c r="D21" s="52">
        <v>11.74</v>
      </c>
      <c r="E21" s="47"/>
      <c r="F21" s="48"/>
      <c r="G21" s="49"/>
      <c r="H21" s="49"/>
      <c r="I21" s="49"/>
    </row>
    <row r="22" spans="1:9" ht="12.5" customHeight="1">
      <c r="A22" s="44">
        <v>30202</v>
      </c>
      <c r="B22" s="51" t="s">
        <v>158</v>
      </c>
      <c r="C22" s="52">
        <v>1.62</v>
      </c>
      <c r="D22" s="52">
        <v>1.62</v>
      </c>
      <c r="E22" s="47"/>
      <c r="F22" s="48"/>
      <c r="G22" s="49"/>
      <c r="H22" s="49"/>
      <c r="I22" s="49"/>
    </row>
    <row r="23" spans="1:9" ht="12.5" customHeight="1">
      <c r="A23" s="44">
        <v>30205</v>
      </c>
      <c r="B23" s="51" t="s">
        <v>159</v>
      </c>
      <c r="C23" s="52">
        <v>2.29</v>
      </c>
      <c r="D23" s="52">
        <v>2.29</v>
      </c>
      <c r="E23" s="47"/>
      <c r="F23" s="48"/>
      <c r="G23" s="49"/>
      <c r="H23" s="49"/>
      <c r="I23" s="49"/>
    </row>
    <row r="24" spans="1:9" ht="12.5" customHeight="1">
      <c r="A24" s="44">
        <v>30206</v>
      </c>
      <c r="B24" s="51" t="s">
        <v>160</v>
      </c>
      <c r="C24" s="52">
        <v>2.23</v>
      </c>
      <c r="D24" s="52">
        <v>2.23</v>
      </c>
      <c r="E24" s="47"/>
      <c r="F24" s="48"/>
      <c r="G24" s="49"/>
      <c r="H24" s="49"/>
      <c r="I24" s="49"/>
    </row>
    <row r="25" spans="1:9" ht="12.5" customHeight="1">
      <c r="A25" s="44">
        <v>30207</v>
      </c>
      <c r="B25" s="51" t="s">
        <v>161</v>
      </c>
      <c r="C25" s="52">
        <v>4.45</v>
      </c>
      <c r="D25" s="52">
        <v>4.45</v>
      </c>
      <c r="E25" s="47"/>
      <c r="F25" s="48"/>
      <c r="G25" s="49"/>
      <c r="H25" s="49"/>
      <c r="I25" s="49"/>
    </row>
    <row r="26" spans="1:9" ht="12.5" customHeight="1">
      <c r="A26" s="44">
        <v>30209</v>
      </c>
      <c r="B26" s="51" t="s">
        <v>162</v>
      </c>
      <c r="C26" s="52">
        <v>1.24</v>
      </c>
      <c r="D26" s="52">
        <v>1.24</v>
      </c>
      <c r="E26" s="47"/>
      <c r="F26" s="48"/>
      <c r="G26" s="49"/>
      <c r="H26" s="49"/>
      <c r="I26" s="49"/>
    </row>
    <row r="27" spans="1:9" ht="12.5" customHeight="1">
      <c r="A27" s="44">
        <v>30211</v>
      </c>
      <c r="B27" s="51" t="s">
        <v>248</v>
      </c>
      <c r="C27" s="52">
        <v>34.880000000000003</v>
      </c>
      <c r="D27" s="52">
        <v>34.880000000000003</v>
      </c>
      <c r="E27" s="47"/>
      <c r="F27" s="48"/>
      <c r="G27" s="49"/>
      <c r="H27" s="49"/>
      <c r="I27" s="49"/>
    </row>
    <row r="28" spans="1:9" ht="12.5" customHeight="1">
      <c r="A28" s="44">
        <v>30213</v>
      </c>
      <c r="B28" s="51" t="s">
        <v>164</v>
      </c>
      <c r="C28" s="52">
        <v>1.07</v>
      </c>
      <c r="D28" s="52">
        <v>1.07</v>
      </c>
      <c r="E28" s="47"/>
      <c r="F28" s="48"/>
      <c r="G28" s="49"/>
      <c r="H28" s="49"/>
      <c r="I28" s="49"/>
    </row>
    <row r="29" spans="1:9" ht="12.5" customHeight="1">
      <c r="A29" s="44">
        <v>30215</v>
      </c>
      <c r="B29" s="51" t="s">
        <v>165</v>
      </c>
      <c r="C29" s="52">
        <v>30</v>
      </c>
      <c r="D29" s="52">
        <v>30</v>
      </c>
      <c r="E29" s="47"/>
      <c r="F29" s="48"/>
      <c r="G29" s="49"/>
      <c r="H29" s="49"/>
      <c r="I29" s="49"/>
    </row>
    <row r="30" spans="1:9" ht="12.5" customHeight="1">
      <c r="A30" s="44">
        <v>30216</v>
      </c>
      <c r="B30" s="51" t="s">
        <v>166</v>
      </c>
      <c r="C30" s="52">
        <v>3.44</v>
      </c>
      <c r="D30" s="52">
        <v>3.44</v>
      </c>
      <c r="E30" s="47"/>
      <c r="F30" s="48"/>
      <c r="G30" s="49"/>
      <c r="H30" s="49"/>
      <c r="I30" s="49"/>
    </row>
    <row r="31" spans="1:9" ht="12.5" customHeight="1">
      <c r="A31" s="44">
        <v>30228</v>
      </c>
      <c r="B31" s="51" t="s">
        <v>167</v>
      </c>
      <c r="C31" s="52">
        <v>7.3</v>
      </c>
      <c r="D31" s="52">
        <v>7.3</v>
      </c>
      <c r="E31" s="47"/>
      <c r="F31" s="48"/>
      <c r="G31" s="49"/>
      <c r="H31" s="49"/>
      <c r="I31" s="49"/>
    </row>
    <row r="32" spans="1:9" ht="12.5" customHeight="1">
      <c r="A32" s="44">
        <v>30229</v>
      </c>
      <c r="B32" s="51" t="s">
        <v>168</v>
      </c>
      <c r="C32" s="52">
        <v>7.3</v>
      </c>
      <c r="D32" s="52">
        <v>7.3</v>
      </c>
      <c r="E32" s="47"/>
      <c r="F32" s="48"/>
      <c r="G32" s="49"/>
      <c r="H32" s="49"/>
      <c r="I32" s="49"/>
    </row>
    <row r="33" spans="1:9" ht="12.5" customHeight="1">
      <c r="A33" s="44">
        <v>30239</v>
      </c>
      <c r="B33" s="51" t="s">
        <v>169</v>
      </c>
      <c r="C33" s="52">
        <v>50.29</v>
      </c>
      <c r="D33" s="52">
        <v>50.29</v>
      </c>
      <c r="E33" s="47"/>
      <c r="F33" s="48"/>
      <c r="G33" s="49"/>
      <c r="H33" s="49"/>
      <c r="I33" s="49"/>
    </row>
    <row r="34" spans="1:9" ht="12.5" customHeight="1">
      <c r="A34" s="44">
        <v>30299</v>
      </c>
      <c r="B34" s="51" t="s">
        <v>149</v>
      </c>
      <c r="C34" s="52">
        <v>4.55</v>
      </c>
      <c r="D34" s="52">
        <v>4.55</v>
      </c>
      <c r="E34" s="47"/>
      <c r="F34" s="48"/>
      <c r="G34" s="49"/>
      <c r="H34" s="49"/>
      <c r="I34" s="49"/>
    </row>
    <row r="35" spans="1:9" ht="12.5" customHeight="1">
      <c r="A35" s="44">
        <v>303</v>
      </c>
      <c r="B35" s="51" t="s">
        <v>170</v>
      </c>
      <c r="C35" s="52">
        <v>55.62</v>
      </c>
      <c r="D35" s="52">
        <v>55.62</v>
      </c>
      <c r="E35" s="47"/>
      <c r="F35" s="48"/>
      <c r="G35" s="49"/>
      <c r="H35" s="49"/>
      <c r="I35" s="49"/>
    </row>
    <row r="36" spans="1:9" ht="12.5" customHeight="1">
      <c r="A36" s="44">
        <v>30399</v>
      </c>
      <c r="B36" s="51" t="s">
        <v>171</v>
      </c>
      <c r="C36" s="52">
        <v>55.62</v>
      </c>
      <c r="D36" s="52">
        <v>55.62</v>
      </c>
      <c r="E36" s="47"/>
      <c r="F36" s="48"/>
      <c r="G36" s="49"/>
      <c r="H36" s="49"/>
      <c r="I36" s="49"/>
    </row>
    <row r="37" spans="1:9" ht="23" customHeight="1">
      <c r="A37" s="44"/>
      <c r="B37" s="51" t="s">
        <v>172</v>
      </c>
      <c r="C37" s="52">
        <v>47.5</v>
      </c>
      <c r="D37" s="52">
        <v>47.5</v>
      </c>
      <c r="E37" s="47"/>
      <c r="F37" s="48"/>
      <c r="G37" s="49"/>
      <c r="H37" s="49"/>
      <c r="I37" s="49"/>
    </row>
    <row r="38" spans="1:9" ht="12.5" customHeight="1">
      <c r="A38" s="44">
        <v>303</v>
      </c>
      <c r="B38" s="51" t="s">
        <v>170</v>
      </c>
      <c r="C38" s="52">
        <v>47.5</v>
      </c>
      <c r="D38" s="52">
        <v>47.5</v>
      </c>
      <c r="E38" s="47"/>
      <c r="F38" s="48"/>
      <c r="G38" s="49"/>
      <c r="H38" s="49"/>
      <c r="I38" s="49"/>
    </row>
    <row r="39" spans="1:9" ht="12.5" customHeight="1">
      <c r="A39" s="44">
        <v>30311</v>
      </c>
      <c r="B39" s="51" t="s">
        <v>132</v>
      </c>
      <c r="C39" s="52">
        <v>47.5</v>
      </c>
      <c r="D39" s="52">
        <v>47.5</v>
      </c>
      <c r="E39" s="47"/>
      <c r="F39" s="48"/>
      <c r="G39" s="49"/>
      <c r="H39" s="49"/>
      <c r="I39" s="49"/>
    </row>
    <row r="40" spans="1:9" ht="12.5" customHeight="1">
      <c r="A40" s="44"/>
      <c r="B40" s="50" t="s">
        <v>173</v>
      </c>
      <c r="C40" s="46">
        <v>504.55000000000007</v>
      </c>
      <c r="D40" s="46">
        <v>504.55000000000007</v>
      </c>
      <c r="E40" s="47"/>
      <c r="F40" s="48"/>
      <c r="G40" s="49"/>
      <c r="H40" s="49"/>
      <c r="I40" s="49"/>
    </row>
    <row r="41" spans="1:9" ht="27" customHeight="1">
      <c r="A41" s="44"/>
      <c r="B41" s="51" t="s">
        <v>174</v>
      </c>
      <c r="C41" s="52">
        <v>2.86</v>
      </c>
      <c r="D41" s="52">
        <v>2.86</v>
      </c>
      <c r="E41" s="47"/>
      <c r="F41" s="48"/>
      <c r="G41" s="49"/>
      <c r="H41" s="49"/>
      <c r="I41" s="49"/>
    </row>
    <row r="42" spans="1:9" ht="12.5" customHeight="1">
      <c r="A42" s="44">
        <v>302</v>
      </c>
      <c r="B42" s="51" t="s">
        <v>148</v>
      </c>
      <c r="C42" s="52">
        <v>2.86</v>
      </c>
      <c r="D42" s="52">
        <v>2.86</v>
      </c>
      <c r="E42" s="47"/>
      <c r="F42" s="48"/>
      <c r="G42" s="49"/>
      <c r="H42" s="49"/>
      <c r="I42" s="49"/>
    </row>
    <row r="43" spans="1:9" ht="12.5" customHeight="1">
      <c r="A43" s="44">
        <v>30299</v>
      </c>
      <c r="B43" s="51" t="s">
        <v>149</v>
      </c>
      <c r="C43" s="52">
        <v>2.86</v>
      </c>
      <c r="D43" s="52">
        <v>2.86</v>
      </c>
      <c r="E43" s="47"/>
      <c r="F43" s="48"/>
      <c r="G43" s="49"/>
      <c r="H43" s="49"/>
      <c r="I43" s="49"/>
    </row>
    <row r="44" spans="1:9" ht="28.5" customHeight="1">
      <c r="A44" s="44"/>
      <c r="B44" s="51" t="s">
        <v>150</v>
      </c>
      <c r="C44" s="52">
        <v>62.64</v>
      </c>
      <c r="D44" s="52">
        <v>62.64</v>
      </c>
      <c r="E44" s="47"/>
      <c r="F44" s="48"/>
      <c r="G44" s="49"/>
      <c r="H44" s="49"/>
      <c r="I44" s="49"/>
    </row>
    <row r="45" spans="1:9" ht="12.5" customHeight="1">
      <c r="A45" s="44">
        <v>301</v>
      </c>
      <c r="B45" s="51" t="s">
        <v>151</v>
      </c>
      <c r="C45" s="52">
        <v>62.64</v>
      </c>
      <c r="D45" s="52">
        <v>62.64</v>
      </c>
      <c r="E45" s="47"/>
      <c r="F45" s="48"/>
      <c r="G45" s="49"/>
      <c r="H45" s="49"/>
      <c r="I45" s="49"/>
    </row>
    <row r="46" spans="1:9" ht="12.5" customHeight="1">
      <c r="A46" s="44">
        <v>30108</v>
      </c>
      <c r="B46" s="51" t="s">
        <v>152</v>
      </c>
      <c r="C46" s="52">
        <v>62.64</v>
      </c>
      <c r="D46" s="52">
        <v>62.64</v>
      </c>
      <c r="E46" s="47"/>
      <c r="F46" s="48"/>
      <c r="G46" s="49"/>
      <c r="H46" s="49"/>
      <c r="I46" s="49"/>
    </row>
    <row r="47" spans="1:9" ht="24" customHeight="1">
      <c r="A47" s="44"/>
      <c r="B47" s="51" t="s">
        <v>175</v>
      </c>
      <c r="C47" s="52">
        <v>399.99000000000007</v>
      </c>
      <c r="D47" s="52">
        <v>399.99000000000007</v>
      </c>
      <c r="E47" s="47"/>
      <c r="F47" s="48"/>
      <c r="G47" s="49"/>
      <c r="H47" s="49"/>
      <c r="I47" s="49"/>
    </row>
    <row r="48" spans="1:9" ht="12.5" customHeight="1">
      <c r="A48" s="44">
        <v>301</v>
      </c>
      <c r="B48" s="51" t="s">
        <v>151</v>
      </c>
      <c r="C48" s="52">
        <v>319.26000000000005</v>
      </c>
      <c r="D48" s="52">
        <v>319.26000000000005</v>
      </c>
      <c r="E48" s="47"/>
      <c r="F48" s="48"/>
      <c r="G48" s="49"/>
      <c r="H48" s="49"/>
      <c r="I48" s="49"/>
    </row>
    <row r="49" spans="1:9" ht="12.5" customHeight="1">
      <c r="A49" s="44">
        <v>30101</v>
      </c>
      <c r="B49" s="51" t="s">
        <v>154</v>
      </c>
      <c r="C49" s="52">
        <v>135.34</v>
      </c>
      <c r="D49" s="52">
        <v>135.34</v>
      </c>
      <c r="E49" s="47"/>
      <c r="F49" s="48"/>
      <c r="G49" s="49"/>
      <c r="H49" s="49"/>
      <c r="I49" s="49"/>
    </row>
    <row r="50" spans="1:9" ht="12.5" customHeight="1">
      <c r="A50" s="44">
        <v>30102</v>
      </c>
      <c r="B50" s="51" t="s">
        <v>155</v>
      </c>
      <c r="C50" s="52">
        <v>0.97</v>
      </c>
      <c r="D50" s="52">
        <v>0.97</v>
      </c>
      <c r="E50" s="47"/>
      <c r="F50" s="48"/>
      <c r="G50" s="49"/>
      <c r="H50" s="49"/>
      <c r="I50" s="49"/>
    </row>
    <row r="51" spans="1:9" ht="12.5" customHeight="1">
      <c r="A51" s="44">
        <v>30103</v>
      </c>
      <c r="B51" s="51" t="s">
        <v>156</v>
      </c>
      <c r="C51" s="52">
        <v>11.28</v>
      </c>
      <c r="D51" s="52">
        <v>11.28</v>
      </c>
      <c r="E51" s="47"/>
      <c r="F51" s="48"/>
      <c r="G51" s="49"/>
      <c r="H51" s="49"/>
      <c r="I51" s="49"/>
    </row>
    <row r="52" spans="1:9" ht="12.5" customHeight="1">
      <c r="A52" s="44">
        <v>30104</v>
      </c>
      <c r="B52" s="51" t="s">
        <v>176</v>
      </c>
      <c r="C52" s="52">
        <v>6.04</v>
      </c>
      <c r="D52" s="52">
        <v>6.04</v>
      </c>
      <c r="E52" s="47"/>
      <c r="F52" s="48"/>
      <c r="G52" s="49"/>
      <c r="H52" s="49"/>
      <c r="I52" s="49"/>
    </row>
    <row r="53" spans="1:9" ht="12.5" customHeight="1">
      <c r="A53" s="44">
        <v>30107</v>
      </c>
      <c r="B53" s="51" t="s">
        <v>177</v>
      </c>
      <c r="C53" s="52">
        <v>165.63</v>
      </c>
      <c r="D53" s="52">
        <v>165.63</v>
      </c>
      <c r="E53" s="47"/>
      <c r="F53" s="48"/>
      <c r="G53" s="49"/>
      <c r="H53" s="49"/>
      <c r="I53" s="49"/>
    </row>
    <row r="54" spans="1:9" ht="12.5" customHeight="1">
      <c r="A54" s="44">
        <v>302</v>
      </c>
      <c r="B54" s="51" t="s">
        <v>148</v>
      </c>
      <c r="C54" s="52">
        <v>39.93</v>
      </c>
      <c r="D54" s="52">
        <v>39.93</v>
      </c>
      <c r="E54" s="47"/>
      <c r="F54" s="48"/>
      <c r="G54" s="49"/>
      <c r="H54" s="49"/>
      <c r="I54" s="49"/>
    </row>
    <row r="55" spans="1:9" ht="12.5" customHeight="1">
      <c r="A55" s="44">
        <v>30201</v>
      </c>
      <c r="B55" s="51" t="s">
        <v>157</v>
      </c>
      <c r="C55" s="52">
        <v>3.88</v>
      </c>
      <c r="D55" s="52">
        <v>3.88</v>
      </c>
      <c r="E55" s="47"/>
      <c r="F55" s="48"/>
      <c r="G55" s="49"/>
      <c r="H55" s="49"/>
      <c r="I55" s="49"/>
    </row>
    <row r="56" spans="1:9" ht="12.5" customHeight="1">
      <c r="A56" s="44">
        <v>30202</v>
      </c>
      <c r="B56" s="51" t="s">
        <v>158</v>
      </c>
      <c r="C56" s="52">
        <v>0.53</v>
      </c>
      <c r="D56" s="52">
        <v>0.53</v>
      </c>
      <c r="E56" s="47"/>
      <c r="F56" s="48"/>
      <c r="G56" s="49"/>
      <c r="H56" s="49"/>
      <c r="I56" s="49"/>
    </row>
    <row r="57" spans="1:9" ht="12.5" customHeight="1">
      <c r="A57" s="44">
        <v>30205</v>
      </c>
      <c r="B57" s="51" t="s">
        <v>159</v>
      </c>
      <c r="C57" s="52">
        <v>0.76</v>
      </c>
      <c r="D57" s="52">
        <v>0.76</v>
      </c>
      <c r="E57" s="47"/>
      <c r="F57" s="48"/>
      <c r="G57" s="49"/>
      <c r="H57" s="49"/>
      <c r="I57" s="49"/>
    </row>
    <row r="58" spans="1:9" ht="12.5" customHeight="1">
      <c r="A58" s="44">
        <v>30206</v>
      </c>
      <c r="B58" s="51" t="s">
        <v>160</v>
      </c>
      <c r="C58" s="52">
        <v>0.74</v>
      </c>
      <c r="D58" s="52">
        <v>0.74</v>
      </c>
      <c r="E58" s="47"/>
      <c r="F58" s="48"/>
      <c r="G58" s="49"/>
      <c r="H58" s="49"/>
      <c r="I58" s="49"/>
    </row>
    <row r="59" spans="1:9" ht="12.5" customHeight="1">
      <c r="A59" s="44">
        <v>30207</v>
      </c>
      <c r="B59" s="51" t="s">
        <v>161</v>
      </c>
      <c r="C59" s="52">
        <v>1.47</v>
      </c>
      <c r="D59" s="52">
        <v>1.47</v>
      </c>
      <c r="E59" s="47"/>
      <c r="F59" s="48"/>
      <c r="G59" s="49"/>
      <c r="H59" s="49"/>
      <c r="I59" s="49"/>
    </row>
    <row r="60" spans="1:9" ht="12.5" customHeight="1">
      <c r="A60" s="44">
        <v>30211</v>
      </c>
      <c r="B60" s="51" t="s">
        <v>163</v>
      </c>
      <c r="C60" s="52">
        <v>11.53</v>
      </c>
      <c r="D60" s="52">
        <v>11.53</v>
      </c>
      <c r="E60" s="47"/>
      <c r="F60" s="48"/>
      <c r="G60" s="49"/>
      <c r="H60" s="49"/>
      <c r="I60" s="49"/>
    </row>
    <row r="61" spans="1:9" ht="12.5" customHeight="1">
      <c r="A61" s="44">
        <v>30213</v>
      </c>
      <c r="B61" s="53" t="s">
        <v>164</v>
      </c>
      <c r="C61" s="54">
        <v>0.35</v>
      </c>
      <c r="D61" s="54">
        <v>0.35</v>
      </c>
      <c r="E61" s="55"/>
      <c r="F61" s="56"/>
      <c r="G61" s="57"/>
      <c r="H61" s="57"/>
      <c r="I61" s="57"/>
    </row>
    <row r="62" spans="1:9" ht="12.5" customHeight="1">
      <c r="A62" s="44">
        <v>30216</v>
      </c>
      <c r="B62" s="58" t="s">
        <v>166</v>
      </c>
      <c r="C62" s="59">
        <v>1.1399999999999999</v>
      </c>
      <c r="D62" s="59">
        <v>1.1399999999999999</v>
      </c>
      <c r="E62" s="49"/>
      <c r="F62" s="49"/>
      <c r="G62" s="49"/>
      <c r="H62" s="49"/>
      <c r="I62" s="49"/>
    </row>
    <row r="63" spans="1:9" ht="12.5" customHeight="1">
      <c r="A63" s="44">
        <v>30217</v>
      </c>
      <c r="B63" s="58" t="s">
        <v>178</v>
      </c>
      <c r="C63" s="59">
        <v>0.2</v>
      </c>
      <c r="D63" s="59">
        <v>0.2</v>
      </c>
      <c r="E63" s="49"/>
      <c r="F63" s="49"/>
      <c r="G63" s="49"/>
      <c r="H63" s="49"/>
      <c r="I63" s="49"/>
    </row>
    <row r="64" spans="1:9" ht="12.5" customHeight="1">
      <c r="A64" s="44">
        <v>30228</v>
      </c>
      <c r="B64" s="58" t="s">
        <v>167</v>
      </c>
      <c r="C64" s="59">
        <v>6.04</v>
      </c>
      <c r="D64" s="59">
        <v>6.04</v>
      </c>
      <c r="E64" s="49"/>
      <c r="F64" s="49"/>
      <c r="G64" s="49"/>
      <c r="H64" s="49"/>
      <c r="I64" s="49"/>
    </row>
    <row r="65" spans="1:9" ht="12.5" customHeight="1">
      <c r="A65" s="44">
        <v>30229</v>
      </c>
      <c r="B65" s="58" t="s">
        <v>168</v>
      </c>
      <c r="C65" s="59">
        <v>6.04</v>
      </c>
      <c r="D65" s="59">
        <v>6.04</v>
      </c>
      <c r="E65" s="49"/>
      <c r="F65" s="49"/>
      <c r="G65" s="49"/>
      <c r="H65" s="49"/>
      <c r="I65" s="49"/>
    </row>
    <row r="66" spans="1:9" ht="12.5" customHeight="1">
      <c r="A66" s="44">
        <v>30231</v>
      </c>
      <c r="B66" s="58" t="s">
        <v>179</v>
      </c>
      <c r="C66" s="59">
        <v>6.43</v>
      </c>
      <c r="D66" s="59">
        <v>6.43</v>
      </c>
      <c r="E66" s="49"/>
      <c r="F66" s="49"/>
      <c r="G66" s="49"/>
      <c r="H66" s="49"/>
      <c r="I66" s="49"/>
    </row>
    <row r="67" spans="1:9" ht="12.5" customHeight="1">
      <c r="A67" s="44">
        <v>30299</v>
      </c>
      <c r="B67" s="58" t="s">
        <v>149</v>
      </c>
      <c r="C67" s="59">
        <v>0.82</v>
      </c>
      <c r="D67" s="59">
        <v>0.82</v>
      </c>
      <c r="E67" s="49"/>
      <c r="F67" s="49"/>
      <c r="G67" s="49"/>
      <c r="H67" s="49"/>
      <c r="I67" s="49"/>
    </row>
    <row r="68" spans="1:9" ht="12.5" customHeight="1">
      <c r="A68" s="103">
        <v>303</v>
      </c>
      <c r="B68" s="58" t="s">
        <v>170</v>
      </c>
      <c r="C68" s="59">
        <v>40.799999999999997</v>
      </c>
      <c r="D68" s="59">
        <v>40.799999999999997</v>
      </c>
      <c r="E68" s="49"/>
      <c r="F68" s="49"/>
      <c r="G68" s="49"/>
      <c r="H68" s="49"/>
      <c r="I68" s="49"/>
    </row>
    <row r="69" spans="1:9" ht="12.5" customHeight="1">
      <c r="A69" s="103">
        <v>30399</v>
      </c>
      <c r="B69" s="58" t="s">
        <v>171</v>
      </c>
      <c r="C69" s="59">
        <v>40.799999999999997</v>
      </c>
      <c r="D69" s="59">
        <v>40.799999999999997</v>
      </c>
      <c r="E69" s="49"/>
      <c r="F69" s="49"/>
      <c r="G69" s="49"/>
      <c r="H69" s="49"/>
      <c r="I69" s="49"/>
    </row>
    <row r="70" spans="1:9" ht="12.5" customHeight="1">
      <c r="A70" s="103"/>
      <c r="B70" s="58" t="s">
        <v>172</v>
      </c>
      <c r="C70" s="59">
        <v>39.06</v>
      </c>
      <c r="D70" s="59">
        <v>39.06</v>
      </c>
      <c r="E70" s="49"/>
      <c r="F70" s="49"/>
      <c r="G70" s="49"/>
      <c r="H70" s="49"/>
      <c r="I70" s="49"/>
    </row>
    <row r="71" spans="1:9" ht="12.5" customHeight="1">
      <c r="A71" s="103">
        <v>303</v>
      </c>
      <c r="B71" s="58" t="s">
        <v>170</v>
      </c>
      <c r="C71" s="59">
        <v>39.06</v>
      </c>
      <c r="D71" s="59">
        <v>39.06</v>
      </c>
      <c r="E71" s="49"/>
      <c r="F71" s="49"/>
      <c r="G71" s="49"/>
      <c r="H71" s="49"/>
      <c r="I71" s="49"/>
    </row>
    <row r="72" spans="1:9" ht="12.5" customHeight="1">
      <c r="A72" s="103">
        <v>30311</v>
      </c>
      <c r="B72" s="58" t="s">
        <v>132</v>
      </c>
      <c r="C72" s="59">
        <v>39.06</v>
      </c>
      <c r="D72" s="59">
        <v>39.06</v>
      </c>
      <c r="E72" s="49"/>
      <c r="F72" s="49"/>
      <c r="G72" s="49"/>
      <c r="H72" s="49"/>
      <c r="I72" s="49"/>
    </row>
    <row r="73" spans="1:9" ht="12.5" customHeight="1">
      <c r="A73" s="103"/>
      <c r="B73" s="60" t="s">
        <v>180</v>
      </c>
      <c r="C73" s="61">
        <v>60.77</v>
      </c>
      <c r="D73" s="61">
        <v>60.77</v>
      </c>
      <c r="E73" s="49"/>
      <c r="F73" s="49"/>
      <c r="G73" s="49"/>
      <c r="H73" s="49"/>
      <c r="I73" s="49"/>
    </row>
    <row r="74" spans="1:9" ht="28" customHeight="1">
      <c r="A74" s="103"/>
      <c r="B74" s="58" t="s">
        <v>181</v>
      </c>
      <c r="C74" s="59">
        <v>48.19</v>
      </c>
      <c r="D74" s="59">
        <v>48.19</v>
      </c>
      <c r="E74" s="49"/>
      <c r="F74" s="49"/>
      <c r="G74" s="49"/>
      <c r="H74" s="49"/>
      <c r="I74" s="49"/>
    </row>
    <row r="75" spans="1:9" ht="12.5" customHeight="1">
      <c r="A75" s="103">
        <v>301</v>
      </c>
      <c r="B75" s="58" t="s">
        <v>151</v>
      </c>
      <c r="C75" s="59">
        <v>39.39</v>
      </c>
      <c r="D75" s="59">
        <v>39.39</v>
      </c>
      <c r="E75" s="49"/>
      <c r="F75" s="49"/>
      <c r="G75" s="49"/>
      <c r="H75" s="49"/>
      <c r="I75" s="49"/>
    </row>
    <row r="76" spans="1:9" ht="12.5" customHeight="1">
      <c r="A76" s="103">
        <v>30101</v>
      </c>
      <c r="B76" s="58" t="s">
        <v>154</v>
      </c>
      <c r="C76" s="59">
        <v>17.25</v>
      </c>
      <c r="D76" s="59">
        <v>17.25</v>
      </c>
      <c r="E76" s="49"/>
      <c r="F76" s="49"/>
      <c r="G76" s="49"/>
      <c r="H76" s="49"/>
      <c r="I76" s="49"/>
    </row>
    <row r="77" spans="1:9" ht="12.5" customHeight="1">
      <c r="A77" s="103">
        <v>30103</v>
      </c>
      <c r="B77" s="58" t="s">
        <v>156</v>
      </c>
      <c r="C77" s="59">
        <v>1.44</v>
      </c>
      <c r="D77" s="59">
        <v>1.44</v>
      </c>
      <c r="E77" s="49"/>
      <c r="F77" s="49"/>
      <c r="G77" s="49"/>
      <c r="H77" s="49"/>
      <c r="I77" s="49"/>
    </row>
    <row r="78" spans="1:9" ht="12.5" customHeight="1">
      <c r="A78" s="103">
        <v>30104</v>
      </c>
      <c r="B78" s="58" t="s">
        <v>176</v>
      </c>
      <c r="C78" s="59">
        <v>0.74</v>
      </c>
      <c r="D78" s="59">
        <v>0.74</v>
      </c>
      <c r="E78" s="49"/>
      <c r="F78" s="49"/>
      <c r="G78" s="49"/>
      <c r="H78" s="49"/>
      <c r="I78" s="49"/>
    </row>
    <row r="79" spans="1:9" ht="12.5" customHeight="1">
      <c r="A79" s="103">
        <v>30107</v>
      </c>
      <c r="B79" s="58" t="s">
        <v>177</v>
      </c>
      <c r="C79" s="59">
        <v>19.96</v>
      </c>
      <c r="D79" s="59">
        <v>19.96</v>
      </c>
      <c r="E79" s="49"/>
      <c r="F79" s="49"/>
      <c r="G79" s="49"/>
      <c r="H79" s="49"/>
      <c r="I79" s="49"/>
    </row>
    <row r="80" spans="1:9" ht="12.5" customHeight="1">
      <c r="A80" s="103">
        <v>302</v>
      </c>
      <c r="B80" s="58" t="s">
        <v>148</v>
      </c>
      <c r="C80" s="59">
        <v>4</v>
      </c>
      <c r="D80" s="59">
        <v>4</v>
      </c>
      <c r="E80" s="49"/>
      <c r="F80" s="49"/>
      <c r="G80" s="49"/>
      <c r="H80" s="49"/>
      <c r="I80" s="49"/>
    </row>
    <row r="81" spans="1:9" ht="12.5" customHeight="1">
      <c r="A81" s="44">
        <v>30201</v>
      </c>
      <c r="B81" s="58" t="s">
        <v>157</v>
      </c>
      <c r="C81" s="59">
        <v>0.46</v>
      </c>
      <c r="D81" s="59">
        <v>0.46</v>
      </c>
      <c r="E81" s="49"/>
      <c r="F81" s="49"/>
      <c r="G81" s="49"/>
      <c r="H81" s="49"/>
      <c r="I81" s="49"/>
    </row>
    <row r="82" spans="1:9" ht="12.5" customHeight="1">
      <c r="A82" s="44">
        <v>30202</v>
      </c>
      <c r="B82" s="58" t="s">
        <v>158</v>
      </c>
      <c r="C82" s="59">
        <v>0.06</v>
      </c>
      <c r="D82" s="59">
        <v>0.06</v>
      </c>
      <c r="E82" s="49"/>
      <c r="F82" s="49"/>
      <c r="G82" s="49"/>
      <c r="H82" s="49"/>
      <c r="I82" s="49"/>
    </row>
    <row r="83" spans="1:9" ht="12.5" customHeight="1">
      <c r="A83" s="44">
        <v>30207</v>
      </c>
      <c r="B83" s="58" t="s">
        <v>159</v>
      </c>
      <c r="C83" s="59">
        <v>0.09</v>
      </c>
      <c r="D83" s="59">
        <v>0.09</v>
      </c>
      <c r="E83" s="49"/>
      <c r="F83" s="49"/>
      <c r="G83" s="49"/>
      <c r="H83" s="49"/>
      <c r="I83" s="49"/>
    </row>
    <row r="84" spans="1:9" ht="12.5" customHeight="1">
      <c r="A84" s="44">
        <v>30206</v>
      </c>
      <c r="B84" s="58" t="s">
        <v>160</v>
      </c>
      <c r="C84" s="59">
        <v>0.09</v>
      </c>
      <c r="D84" s="59">
        <v>0.09</v>
      </c>
      <c r="E84" s="49"/>
      <c r="F84" s="49"/>
      <c r="G84" s="49"/>
      <c r="H84" s="49"/>
      <c r="I84" s="49"/>
    </row>
    <row r="85" spans="1:9" ht="12.5" customHeight="1">
      <c r="A85" s="44">
        <v>30207</v>
      </c>
      <c r="B85" s="58" t="s">
        <v>161</v>
      </c>
      <c r="C85" s="59">
        <v>0.17</v>
      </c>
      <c r="D85" s="59">
        <v>0.17</v>
      </c>
      <c r="E85" s="49"/>
      <c r="F85" s="49"/>
      <c r="G85" s="49"/>
      <c r="H85" s="49"/>
      <c r="I85" s="49"/>
    </row>
    <row r="86" spans="1:9" ht="12.5" customHeight="1">
      <c r="A86" s="44">
        <v>30211</v>
      </c>
      <c r="B86" s="58" t="s">
        <v>163</v>
      </c>
      <c r="C86" s="59">
        <v>1.36</v>
      </c>
      <c r="D86" s="59">
        <v>1.36</v>
      </c>
      <c r="E86" s="49"/>
      <c r="F86" s="49"/>
      <c r="G86" s="49"/>
      <c r="H86" s="49"/>
      <c r="I86" s="49"/>
    </row>
    <row r="87" spans="1:9" ht="12.5" customHeight="1">
      <c r="A87" s="44">
        <v>30213</v>
      </c>
      <c r="B87" s="58" t="s">
        <v>164</v>
      </c>
      <c r="C87" s="59">
        <v>0.04</v>
      </c>
      <c r="D87" s="59">
        <v>0.04</v>
      </c>
      <c r="E87" s="49"/>
      <c r="F87" s="49"/>
      <c r="G87" s="49"/>
      <c r="H87" s="49"/>
      <c r="I87" s="49"/>
    </row>
    <row r="88" spans="1:9" ht="12.5" customHeight="1">
      <c r="A88" s="44">
        <v>30216</v>
      </c>
      <c r="B88" s="58" t="s">
        <v>166</v>
      </c>
      <c r="C88" s="59">
        <v>0.13</v>
      </c>
      <c r="D88" s="59">
        <v>0.13</v>
      </c>
      <c r="E88" s="49"/>
      <c r="F88" s="49"/>
      <c r="G88" s="49"/>
      <c r="H88" s="49"/>
      <c r="I88" s="49"/>
    </row>
    <row r="89" spans="1:9" ht="12.5" customHeight="1">
      <c r="A89" s="44">
        <v>30228</v>
      </c>
      <c r="B89" s="58" t="s">
        <v>167</v>
      </c>
      <c r="C89" s="59">
        <v>0.74</v>
      </c>
      <c r="D89" s="59">
        <v>0.74</v>
      </c>
      <c r="E89" s="49"/>
      <c r="F89" s="49"/>
      <c r="G89" s="49"/>
      <c r="H89" s="49"/>
      <c r="I89" s="49"/>
    </row>
    <row r="90" spans="1:9" ht="12.5" customHeight="1">
      <c r="A90" s="44">
        <v>30229</v>
      </c>
      <c r="B90" s="58" t="s">
        <v>168</v>
      </c>
      <c r="C90" s="59">
        <v>0.74</v>
      </c>
      <c r="D90" s="59">
        <v>0.74</v>
      </c>
      <c r="E90" s="49"/>
      <c r="F90" s="49"/>
      <c r="G90" s="49"/>
      <c r="H90" s="49"/>
      <c r="I90" s="49"/>
    </row>
    <row r="91" spans="1:9" ht="12.5" customHeight="1">
      <c r="A91" s="44">
        <v>30299</v>
      </c>
      <c r="B91" s="58" t="s">
        <v>149</v>
      </c>
      <c r="C91" s="59">
        <v>0.12</v>
      </c>
      <c r="D91" s="59">
        <v>0.12</v>
      </c>
      <c r="E91" s="49"/>
      <c r="F91" s="49"/>
      <c r="G91" s="49"/>
      <c r="H91" s="49"/>
      <c r="I91" s="49"/>
    </row>
    <row r="92" spans="1:9" ht="12.5" customHeight="1">
      <c r="A92" s="103">
        <v>303</v>
      </c>
      <c r="B92" s="58" t="s">
        <v>170</v>
      </c>
      <c r="C92" s="59">
        <v>4.8</v>
      </c>
      <c r="D92" s="59">
        <v>4.8</v>
      </c>
      <c r="E92" s="49"/>
      <c r="F92" s="49"/>
      <c r="G92" s="49"/>
      <c r="H92" s="49"/>
      <c r="I92" s="49"/>
    </row>
    <row r="93" spans="1:9" ht="12.5" customHeight="1">
      <c r="A93" s="44">
        <v>30399</v>
      </c>
      <c r="B93" s="58" t="s">
        <v>171</v>
      </c>
      <c r="C93" s="59">
        <v>4.8</v>
      </c>
      <c r="D93" s="59">
        <v>4.8</v>
      </c>
      <c r="E93" s="49"/>
      <c r="F93" s="49"/>
      <c r="G93" s="49"/>
      <c r="H93" s="49"/>
      <c r="I93" s="49"/>
    </row>
    <row r="94" spans="1:9" ht="29" customHeight="1">
      <c r="A94" s="103"/>
      <c r="B94" s="58" t="s">
        <v>174</v>
      </c>
      <c r="C94" s="59">
        <v>0.16</v>
      </c>
      <c r="D94" s="59">
        <v>0.16</v>
      </c>
      <c r="E94" s="49"/>
      <c r="F94" s="49"/>
      <c r="G94" s="49"/>
      <c r="H94" s="49"/>
      <c r="I94" s="49"/>
    </row>
    <row r="95" spans="1:9" ht="12.5" customHeight="1">
      <c r="A95" s="44">
        <v>302</v>
      </c>
      <c r="B95" s="58" t="s">
        <v>148</v>
      </c>
      <c r="C95" s="59">
        <v>0.16</v>
      </c>
      <c r="D95" s="59">
        <v>0.16</v>
      </c>
      <c r="E95" s="49"/>
      <c r="F95" s="49"/>
      <c r="G95" s="49"/>
      <c r="H95" s="49"/>
      <c r="I95" s="49"/>
    </row>
    <row r="96" spans="1:9" ht="12.5" customHeight="1">
      <c r="A96" s="44">
        <v>30299</v>
      </c>
      <c r="B96" s="58" t="s">
        <v>149</v>
      </c>
      <c r="C96" s="59">
        <v>0.16</v>
      </c>
      <c r="D96" s="59">
        <v>0.16</v>
      </c>
      <c r="E96" s="49"/>
      <c r="F96" s="49"/>
      <c r="G96" s="49"/>
      <c r="H96" s="49"/>
      <c r="I96" s="49"/>
    </row>
    <row r="97" spans="1:9" ht="24.5" customHeight="1">
      <c r="A97" s="103"/>
      <c r="B97" s="58" t="s">
        <v>150</v>
      </c>
      <c r="C97" s="59">
        <v>7.73</v>
      </c>
      <c r="D97" s="59">
        <v>7.73</v>
      </c>
      <c r="E97" s="49"/>
      <c r="F97" s="49"/>
      <c r="G97" s="49"/>
      <c r="H97" s="49"/>
      <c r="I97" s="49"/>
    </row>
    <row r="98" spans="1:9" ht="12.5" customHeight="1">
      <c r="A98" s="103">
        <v>301</v>
      </c>
      <c r="B98" s="58" t="s">
        <v>151</v>
      </c>
      <c r="C98" s="59">
        <v>7.73</v>
      </c>
      <c r="D98" s="59">
        <v>7.73</v>
      </c>
      <c r="E98" s="49"/>
      <c r="F98" s="49"/>
      <c r="G98" s="49"/>
      <c r="H98" s="49"/>
      <c r="I98" s="49"/>
    </row>
    <row r="99" spans="1:9" ht="12.5" customHeight="1">
      <c r="A99" s="44">
        <v>30108</v>
      </c>
      <c r="B99" s="58" t="s">
        <v>152</v>
      </c>
      <c r="C99" s="59">
        <v>7.73</v>
      </c>
      <c r="D99" s="59">
        <v>7.73</v>
      </c>
      <c r="E99" s="49"/>
      <c r="F99" s="49"/>
      <c r="G99" s="49"/>
      <c r="H99" s="49"/>
      <c r="I99" s="49"/>
    </row>
    <row r="100" spans="1:9" ht="12.5" customHeight="1">
      <c r="A100" s="103"/>
      <c r="B100" s="58" t="s">
        <v>172</v>
      </c>
      <c r="C100" s="59">
        <v>4.6900000000000004</v>
      </c>
      <c r="D100" s="59">
        <v>4.6900000000000004</v>
      </c>
      <c r="E100" s="49"/>
      <c r="F100" s="49"/>
      <c r="G100" s="49"/>
      <c r="H100" s="49"/>
      <c r="I100" s="49"/>
    </row>
    <row r="101" spans="1:9" ht="12.5" customHeight="1">
      <c r="A101" s="103">
        <v>303</v>
      </c>
      <c r="B101" s="58" t="s">
        <v>170</v>
      </c>
      <c r="C101" s="59">
        <v>4.6900000000000004</v>
      </c>
      <c r="D101" s="59">
        <v>4.6900000000000004</v>
      </c>
      <c r="E101" s="49"/>
      <c r="F101" s="49"/>
      <c r="G101" s="49"/>
      <c r="H101" s="49"/>
      <c r="I101" s="49"/>
    </row>
    <row r="102" spans="1:9" ht="12.5" customHeight="1">
      <c r="A102" s="44">
        <v>30311</v>
      </c>
      <c r="B102" s="58" t="s">
        <v>132</v>
      </c>
      <c r="C102" s="59">
        <v>4.6900000000000004</v>
      </c>
      <c r="D102" s="59">
        <v>4.6900000000000004</v>
      </c>
      <c r="E102" s="49"/>
      <c r="F102" s="49"/>
      <c r="G102" s="49"/>
      <c r="H102" s="49"/>
      <c r="I102" s="49"/>
    </row>
    <row r="103" spans="1:9" ht="12.5" customHeight="1">
      <c r="A103" s="103"/>
      <c r="B103" s="60" t="s">
        <v>182</v>
      </c>
      <c r="C103" s="61">
        <v>807.11</v>
      </c>
      <c r="D103" s="61">
        <v>807.11</v>
      </c>
      <c r="E103" s="49"/>
      <c r="F103" s="49"/>
      <c r="G103" s="49"/>
      <c r="H103" s="49"/>
      <c r="I103" s="49"/>
    </row>
    <row r="104" spans="1:9" ht="21.5" customHeight="1">
      <c r="A104" s="103"/>
      <c r="B104" s="58" t="s">
        <v>174</v>
      </c>
      <c r="C104" s="59">
        <v>1.35</v>
      </c>
      <c r="D104" s="59">
        <v>1.35</v>
      </c>
      <c r="E104" s="49"/>
      <c r="F104" s="49"/>
      <c r="G104" s="49"/>
      <c r="H104" s="49"/>
      <c r="I104" s="49"/>
    </row>
    <row r="105" spans="1:9" ht="12.5" customHeight="1">
      <c r="A105" s="44">
        <v>302</v>
      </c>
      <c r="B105" s="58" t="s">
        <v>148</v>
      </c>
      <c r="C105" s="59">
        <v>1.35</v>
      </c>
      <c r="D105" s="59">
        <v>1.35</v>
      </c>
      <c r="E105" s="49"/>
      <c r="F105" s="49"/>
      <c r="G105" s="49"/>
      <c r="H105" s="49"/>
      <c r="I105" s="49"/>
    </row>
    <row r="106" spans="1:9" ht="12.5" customHeight="1">
      <c r="A106" s="44">
        <v>30299</v>
      </c>
      <c r="B106" s="58" t="s">
        <v>149</v>
      </c>
      <c r="C106" s="59">
        <v>1.35</v>
      </c>
      <c r="D106" s="59">
        <v>1.35</v>
      </c>
      <c r="E106" s="49"/>
      <c r="F106" s="49"/>
      <c r="G106" s="49"/>
      <c r="H106" s="49"/>
      <c r="I106" s="49"/>
    </row>
    <row r="107" spans="1:9" ht="22.5" customHeight="1">
      <c r="A107" s="103"/>
      <c r="B107" s="58" t="s">
        <v>150</v>
      </c>
      <c r="C107" s="59">
        <v>96.54</v>
      </c>
      <c r="D107" s="59">
        <v>96.54</v>
      </c>
      <c r="E107" s="49"/>
      <c r="F107" s="49"/>
      <c r="G107" s="49"/>
      <c r="H107" s="49"/>
      <c r="I107" s="49"/>
    </row>
    <row r="108" spans="1:9" ht="12.5" customHeight="1">
      <c r="A108" s="103">
        <v>301</v>
      </c>
      <c r="B108" s="58" t="s">
        <v>151</v>
      </c>
      <c r="C108" s="59">
        <v>96.54</v>
      </c>
      <c r="D108" s="59">
        <v>96.54</v>
      </c>
      <c r="E108" s="49"/>
      <c r="F108" s="49"/>
      <c r="G108" s="49"/>
      <c r="H108" s="49"/>
      <c r="I108" s="49"/>
    </row>
    <row r="109" spans="1:9" ht="12.5" customHeight="1">
      <c r="A109" s="44">
        <v>30108</v>
      </c>
      <c r="B109" s="58" t="s">
        <v>152</v>
      </c>
      <c r="C109" s="59">
        <v>96.54</v>
      </c>
      <c r="D109" s="59">
        <v>96.54</v>
      </c>
      <c r="E109" s="49"/>
      <c r="F109" s="49"/>
      <c r="G109" s="49"/>
      <c r="H109" s="49"/>
      <c r="I109" s="49"/>
    </row>
    <row r="110" spans="1:9" ht="12.5" customHeight="1">
      <c r="A110" s="103"/>
      <c r="B110" s="58" t="s">
        <v>183</v>
      </c>
      <c r="C110" s="59">
        <v>561.79999999999995</v>
      </c>
      <c r="D110" s="59">
        <v>561.79999999999995</v>
      </c>
      <c r="E110" s="49"/>
      <c r="F110" s="49"/>
      <c r="G110" s="49"/>
      <c r="H110" s="49"/>
      <c r="I110" s="49"/>
    </row>
    <row r="111" spans="1:9" ht="12.5" customHeight="1">
      <c r="A111" s="103">
        <v>301</v>
      </c>
      <c r="B111" s="58" t="s">
        <v>151</v>
      </c>
      <c r="C111" s="59">
        <v>491.91999999999996</v>
      </c>
      <c r="D111" s="59">
        <v>491.91999999999996</v>
      </c>
      <c r="E111" s="49"/>
      <c r="F111" s="49"/>
      <c r="G111" s="49"/>
      <c r="H111" s="49"/>
      <c r="I111" s="49"/>
    </row>
    <row r="112" spans="1:9" ht="12.5" customHeight="1">
      <c r="A112" s="103">
        <v>30101</v>
      </c>
      <c r="B112" s="58" t="s">
        <v>154</v>
      </c>
      <c r="C112" s="59">
        <v>262.83</v>
      </c>
      <c r="D112" s="59">
        <v>262.83</v>
      </c>
      <c r="E112" s="49"/>
      <c r="F112" s="49"/>
      <c r="G112" s="49"/>
      <c r="H112" s="49"/>
      <c r="I112" s="49"/>
    </row>
    <row r="113" spans="1:9" ht="12.5" customHeight="1">
      <c r="A113" s="44">
        <v>30102</v>
      </c>
      <c r="B113" s="58" t="s">
        <v>155</v>
      </c>
      <c r="C113" s="59">
        <v>26.79</v>
      </c>
      <c r="D113" s="59">
        <v>26.79</v>
      </c>
      <c r="E113" s="49"/>
      <c r="F113" s="49"/>
      <c r="G113" s="49"/>
      <c r="H113" s="49"/>
      <c r="I113" s="49"/>
    </row>
    <row r="114" spans="1:9" ht="12.5" customHeight="1">
      <c r="A114" s="44">
        <v>30103</v>
      </c>
      <c r="B114" s="58" t="s">
        <v>156</v>
      </c>
      <c r="C114" s="59">
        <v>21.9</v>
      </c>
      <c r="D114" s="59">
        <v>21.9</v>
      </c>
      <c r="E114" s="49"/>
      <c r="F114" s="49"/>
      <c r="G114" s="49"/>
      <c r="H114" s="49"/>
      <c r="I114" s="49"/>
    </row>
    <row r="115" spans="1:9" ht="12.5" customHeight="1">
      <c r="A115" s="44">
        <v>30104</v>
      </c>
      <c r="B115" s="58" t="s">
        <v>176</v>
      </c>
      <c r="C115" s="59">
        <v>9.2200000000000006</v>
      </c>
      <c r="D115" s="59">
        <v>9.2200000000000006</v>
      </c>
      <c r="E115" s="49"/>
      <c r="F115" s="49"/>
      <c r="G115" s="49"/>
      <c r="H115" s="49"/>
      <c r="I115" s="49"/>
    </row>
    <row r="116" spans="1:9" ht="12.5" customHeight="1">
      <c r="A116" s="44">
        <v>30107</v>
      </c>
      <c r="B116" s="58" t="s">
        <v>177</v>
      </c>
      <c r="C116" s="59">
        <v>171.18</v>
      </c>
      <c r="D116" s="59">
        <v>171.18</v>
      </c>
      <c r="E116" s="49"/>
      <c r="F116" s="49"/>
      <c r="G116" s="49"/>
      <c r="H116" s="49"/>
      <c r="I116" s="49"/>
    </row>
    <row r="117" spans="1:9" ht="12.5" customHeight="1">
      <c r="A117" s="44">
        <v>302</v>
      </c>
      <c r="B117" s="58" t="s">
        <v>148</v>
      </c>
      <c r="C117" s="59">
        <v>69.88</v>
      </c>
      <c r="D117" s="59">
        <v>69.88</v>
      </c>
      <c r="E117" s="49"/>
      <c r="F117" s="49"/>
      <c r="G117" s="49"/>
      <c r="H117" s="49"/>
      <c r="I117" s="49"/>
    </row>
    <row r="118" spans="1:9" ht="12.5" customHeight="1">
      <c r="A118" s="44">
        <v>30201</v>
      </c>
      <c r="B118" s="58" t="s">
        <v>157</v>
      </c>
      <c r="C118" s="59">
        <v>25.56</v>
      </c>
      <c r="D118" s="59">
        <v>25.56</v>
      </c>
      <c r="E118" s="49"/>
      <c r="F118" s="49"/>
      <c r="G118" s="49"/>
      <c r="H118" s="49"/>
      <c r="I118" s="49"/>
    </row>
    <row r="119" spans="1:9" ht="12.5" customHeight="1">
      <c r="A119" s="44">
        <v>30202</v>
      </c>
      <c r="B119" s="58" t="s">
        <v>158</v>
      </c>
      <c r="C119" s="59">
        <v>1.18</v>
      </c>
      <c r="D119" s="59">
        <v>1.18</v>
      </c>
      <c r="E119" s="49"/>
      <c r="F119" s="49"/>
      <c r="G119" s="49"/>
      <c r="H119" s="49"/>
      <c r="I119" s="49"/>
    </row>
    <row r="120" spans="1:9" ht="12.5" customHeight="1">
      <c r="A120" s="44">
        <v>30205</v>
      </c>
      <c r="B120" s="58" t="s">
        <v>159</v>
      </c>
      <c r="C120" s="59">
        <v>1.67</v>
      </c>
      <c r="D120" s="59">
        <v>1.67</v>
      </c>
      <c r="E120" s="49"/>
      <c r="F120" s="49"/>
      <c r="G120" s="49"/>
      <c r="H120" s="49"/>
      <c r="I120" s="49"/>
    </row>
    <row r="121" spans="1:9" ht="12.5" customHeight="1">
      <c r="A121" s="44">
        <v>30206</v>
      </c>
      <c r="B121" s="58" t="s">
        <v>160</v>
      </c>
      <c r="C121" s="59">
        <v>1.62</v>
      </c>
      <c r="D121" s="59">
        <v>1.62</v>
      </c>
      <c r="E121" s="49"/>
      <c r="F121" s="49"/>
      <c r="G121" s="49"/>
      <c r="H121" s="49"/>
      <c r="I121" s="49"/>
    </row>
    <row r="122" spans="1:9" ht="12.5" customHeight="1">
      <c r="A122" s="44">
        <v>30207</v>
      </c>
      <c r="B122" s="58" t="s">
        <v>161</v>
      </c>
      <c r="C122" s="59">
        <v>3.25</v>
      </c>
      <c r="D122" s="59">
        <v>3.25</v>
      </c>
      <c r="E122" s="49"/>
      <c r="F122" s="49"/>
      <c r="G122" s="49"/>
      <c r="H122" s="49"/>
      <c r="I122" s="49"/>
    </row>
    <row r="123" spans="1:9" ht="12.5" customHeight="1">
      <c r="A123" s="44">
        <v>30211</v>
      </c>
      <c r="B123" s="58" t="s">
        <v>163</v>
      </c>
      <c r="C123" s="59">
        <v>8.43</v>
      </c>
      <c r="D123" s="59">
        <v>8.43</v>
      </c>
      <c r="E123" s="49"/>
      <c r="F123" s="49"/>
      <c r="G123" s="49"/>
      <c r="H123" s="49"/>
      <c r="I123" s="49"/>
    </row>
    <row r="124" spans="1:9" ht="12.5" customHeight="1">
      <c r="A124" s="44">
        <v>30213</v>
      </c>
      <c r="B124" s="58" t="s">
        <v>164</v>
      </c>
      <c r="C124" s="59">
        <v>0.78</v>
      </c>
      <c r="D124" s="59">
        <v>0.78</v>
      </c>
      <c r="E124" s="49"/>
      <c r="F124" s="49"/>
      <c r="G124" s="49"/>
      <c r="H124" s="49"/>
      <c r="I124" s="49"/>
    </row>
    <row r="125" spans="1:9" ht="12.5" customHeight="1">
      <c r="A125" s="44">
        <v>30216</v>
      </c>
      <c r="B125" s="58" t="s">
        <v>166</v>
      </c>
      <c r="C125" s="59">
        <v>2.5099999999999998</v>
      </c>
      <c r="D125" s="59">
        <v>2.5099999999999998</v>
      </c>
      <c r="E125" s="49"/>
      <c r="F125" s="49"/>
      <c r="G125" s="49"/>
      <c r="H125" s="49"/>
      <c r="I125" s="49"/>
    </row>
    <row r="126" spans="1:9" ht="12.5" customHeight="1">
      <c r="A126" s="44">
        <v>30228</v>
      </c>
      <c r="B126" s="58" t="s">
        <v>167</v>
      </c>
      <c r="C126" s="59">
        <v>9.2200000000000006</v>
      </c>
      <c r="D126" s="59">
        <v>9.2200000000000006</v>
      </c>
      <c r="E126" s="49"/>
      <c r="F126" s="49"/>
      <c r="G126" s="49"/>
      <c r="H126" s="49"/>
      <c r="I126" s="49"/>
    </row>
    <row r="127" spans="1:9" ht="12.5" customHeight="1">
      <c r="A127" s="44">
        <v>30229</v>
      </c>
      <c r="B127" s="58" t="s">
        <v>168</v>
      </c>
      <c r="C127" s="59">
        <v>9.2200000000000006</v>
      </c>
      <c r="D127" s="59">
        <v>9.2200000000000006</v>
      </c>
      <c r="E127" s="49"/>
      <c r="F127" s="49"/>
      <c r="G127" s="49"/>
      <c r="H127" s="49"/>
      <c r="I127" s="49"/>
    </row>
    <row r="128" spans="1:9" ht="12.5" customHeight="1">
      <c r="A128" s="44">
        <v>30231</v>
      </c>
      <c r="B128" s="58" t="s">
        <v>179</v>
      </c>
      <c r="C128" s="59">
        <v>4.1900000000000004</v>
      </c>
      <c r="D128" s="59">
        <v>4.1900000000000004</v>
      </c>
      <c r="E128" s="49"/>
      <c r="F128" s="49"/>
      <c r="G128" s="49"/>
      <c r="H128" s="49"/>
      <c r="I128" s="49"/>
    </row>
    <row r="129" spans="1:9" ht="12.5" customHeight="1">
      <c r="A129" s="44">
        <v>30299</v>
      </c>
      <c r="B129" s="58" t="s">
        <v>149</v>
      </c>
      <c r="C129" s="59">
        <v>2.25</v>
      </c>
      <c r="D129" s="59">
        <v>2.25</v>
      </c>
      <c r="E129" s="49"/>
      <c r="F129" s="49"/>
      <c r="G129" s="49"/>
      <c r="H129" s="49"/>
      <c r="I129" s="49"/>
    </row>
    <row r="130" spans="1:9" ht="27" customHeight="1">
      <c r="A130" s="103"/>
      <c r="B130" s="58" t="s">
        <v>184</v>
      </c>
      <c r="C130" s="59">
        <v>48.27</v>
      </c>
      <c r="D130" s="59">
        <v>48.27</v>
      </c>
      <c r="E130" s="49"/>
      <c r="F130" s="49"/>
      <c r="G130" s="49"/>
      <c r="H130" s="49"/>
      <c r="I130" s="49"/>
    </row>
    <row r="131" spans="1:9" ht="12.5" customHeight="1">
      <c r="A131" s="103">
        <v>301</v>
      </c>
      <c r="B131" s="58" t="s">
        <v>151</v>
      </c>
      <c r="C131" s="59">
        <v>48.27</v>
      </c>
      <c r="D131" s="59">
        <v>48.27</v>
      </c>
      <c r="E131" s="49"/>
      <c r="F131" s="49"/>
      <c r="G131" s="49"/>
      <c r="H131" s="49"/>
      <c r="I131" s="49"/>
    </row>
    <row r="132" spans="1:9" ht="12.5" customHeight="1">
      <c r="A132" s="103">
        <v>30110</v>
      </c>
      <c r="B132" s="58" t="s">
        <v>185</v>
      </c>
      <c r="C132" s="59">
        <v>48.27</v>
      </c>
      <c r="D132" s="59">
        <v>48.27</v>
      </c>
      <c r="E132" s="49"/>
      <c r="F132" s="49"/>
      <c r="G132" s="49"/>
      <c r="H132" s="49"/>
      <c r="I132" s="49"/>
    </row>
    <row r="133" spans="1:9" ht="26.5" customHeight="1">
      <c r="A133" s="103"/>
      <c r="B133" s="58" t="s">
        <v>186</v>
      </c>
      <c r="C133" s="59">
        <v>29.97</v>
      </c>
      <c r="D133" s="59">
        <v>29.97</v>
      </c>
      <c r="E133" s="49"/>
      <c r="F133" s="49"/>
      <c r="G133" s="49"/>
      <c r="H133" s="49"/>
      <c r="I133" s="49"/>
    </row>
    <row r="134" spans="1:9" ht="12.5" customHeight="1">
      <c r="A134" s="103">
        <v>301</v>
      </c>
      <c r="B134" s="58" t="s">
        <v>151</v>
      </c>
      <c r="C134" s="59">
        <v>29.97</v>
      </c>
      <c r="D134" s="59">
        <v>29.97</v>
      </c>
      <c r="E134" s="49"/>
      <c r="F134" s="49"/>
      <c r="G134" s="49"/>
      <c r="H134" s="49"/>
      <c r="I134" s="49"/>
    </row>
    <row r="135" spans="1:9" ht="12.5" customHeight="1">
      <c r="A135" s="103">
        <v>30111</v>
      </c>
      <c r="B135" s="58" t="s">
        <v>187</v>
      </c>
      <c r="C135" s="59">
        <v>29.97</v>
      </c>
      <c r="D135" s="59">
        <v>29.97</v>
      </c>
      <c r="E135" s="49"/>
      <c r="F135" s="49"/>
      <c r="G135" s="49"/>
      <c r="H135" s="49"/>
      <c r="I135" s="49"/>
    </row>
    <row r="136" spans="1:9" ht="28.5" customHeight="1">
      <c r="A136" s="103"/>
      <c r="B136" s="58" t="s">
        <v>188</v>
      </c>
      <c r="C136" s="59">
        <v>2.09</v>
      </c>
      <c r="D136" s="59">
        <v>2.09</v>
      </c>
      <c r="E136" s="49"/>
      <c r="F136" s="49"/>
      <c r="G136" s="49"/>
      <c r="H136" s="49"/>
      <c r="I136" s="49"/>
    </row>
    <row r="137" spans="1:9" ht="12.5" customHeight="1">
      <c r="A137" s="103">
        <v>301</v>
      </c>
      <c r="B137" s="58" t="s">
        <v>151</v>
      </c>
      <c r="C137" s="59">
        <v>2.09</v>
      </c>
      <c r="D137" s="59">
        <v>2.09</v>
      </c>
      <c r="E137" s="49"/>
      <c r="F137" s="49"/>
      <c r="G137" s="49"/>
      <c r="H137" s="49"/>
      <c r="I137" s="49"/>
    </row>
    <row r="138" spans="1:9" ht="12.5" customHeight="1">
      <c r="A138" s="103">
        <v>30104</v>
      </c>
      <c r="B138" s="58" t="s">
        <v>176</v>
      </c>
      <c r="C138" s="59">
        <v>2.09</v>
      </c>
      <c r="D138" s="59">
        <v>2.09</v>
      </c>
      <c r="E138" s="49"/>
      <c r="F138" s="49"/>
      <c r="G138" s="49"/>
      <c r="H138" s="49"/>
      <c r="I138" s="49"/>
    </row>
    <row r="139" spans="1:9" ht="12.5" customHeight="1">
      <c r="A139" s="103"/>
      <c r="B139" s="58" t="s">
        <v>172</v>
      </c>
      <c r="C139" s="59">
        <v>67.09</v>
      </c>
      <c r="D139" s="59">
        <v>67.09</v>
      </c>
      <c r="E139" s="49"/>
      <c r="F139" s="49"/>
      <c r="G139" s="49"/>
      <c r="H139" s="49"/>
      <c r="I139" s="49"/>
    </row>
    <row r="140" spans="1:9" ht="12.5" customHeight="1">
      <c r="A140" s="103">
        <v>303</v>
      </c>
      <c r="B140" s="58" t="s">
        <v>170</v>
      </c>
      <c r="C140" s="59">
        <v>67.09</v>
      </c>
      <c r="D140" s="59">
        <v>67.09</v>
      </c>
      <c r="E140" s="49"/>
      <c r="F140" s="49"/>
      <c r="G140" s="49"/>
      <c r="H140" s="49"/>
      <c r="I140" s="49"/>
    </row>
    <row r="141" spans="1:9" ht="12.5" customHeight="1">
      <c r="A141" s="103">
        <v>30311</v>
      </c>
      <c r="B141" s="58" t="s">
        <v>132</v>
      </c>
      <c r="C141" s="59">
        <v>67.09</v>
      </c>
      <c r="D141" s="59">
        <v>67.09</v>
      </c>
      <c r="E141" s="49"/>
      <c r="F141" s="49"/>
      <c r="G141" s="49"/>
      <c r="H141" s="49"/>
      <c r="I141" s="49"/>
    </row>
  </sheetData>
  <mergeCells count="8">
    <mergeCell ref="A2:I2"/>
    <mergeCell ref="A1:I1"/>
    <mergeCell ref="C4:C5"/>
    <mergeCell ref="A4:B4"/>
    <mergeCell ref="D4:D5"/>
    <mergeCell ref="E4:E5"/>
    <mergeCell ref="F4:I4"/>
    <mergeCell ref="A3:I3"/>
  </mergeCells>
  <phoneticPr fontId="1" type="noConversion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C5" sqref="C1:E1048576"/>
    </sheetView>
  </sheetViews>
  <sheetFormatPr defaultRowHeight="14"/>
  <cols>
    <col min="1" max="1" width="10.7265625" customWidth="1"/>
    <col min="2" max="2" width="20.6328125" customWidth="1"/>
    <col min="3" max="5" width="18.6328125" customWidth="1"/>
  </cols>
  <sheetData>
    <row r="1" spans="1:5" ht="20.149999999999999" customHeight="1">
      <c r="A1" s="85" t="s">
        <v>113</v>
      </c>
      <c r="B1" s="85"/>
      <c r="C1" s="85"/>
      <c r="D1" s="85"/>
      <c r="E1" s="85"/>
    </row>
    <row r="2" spans="1:5" ht="40" customHeight="1">
      <c r="A2" s="84" t="s">
        <v>19</v>
      </c>
      <c r="B2" s="84"/>
      <c r="C2" s="84"/>
      <c r="D2" s="84"/>
      <c r="E2" s="84"/>
    </row>
    <row r="3" spans="1:5" ht="15" customHeight="1">
      <c r="A3" s="83" t="s">
        <v>1</v>
      </c>
      <c r="B3" s="83"/>
      <c r="C3" s="83"/>
      <c r="D3" s="83"/>
      <c r="E3" s="83"/>
    </row>
    <row r="4" spans="1:5" ht="20.149999999999999" customHeight="1">
      <c r="A4" s="82" t="s">
        <v>14</v>
      </c>
      <c r="B4" s="82" t="s">
        <v>10</v>
      </c>
      <c r="C4" s="82" t="s">
        <v>17</v>
      </c>
      <c r="D4" s="82"/>
      <c r="E4" s="82"/>
    </row>
    <row r="5" spans="1:5" ht="20.149999999999999" customHeight="1">
      <c r="A5" s="82"/>
      <c r="B5" s="82"/>
      <c r="C5" s="23" t="s">
        <v>0</v>
      </c>
      <c r="D5" s="23" t="s">
        <v>15</v>
      </c>
      <c r="E5" s="23" t="s">
        <v>16</v>
      </c>
    </row>
    <row r="6" spans="1:5" ht="20.149999999999999" customHeight="1">
      <c r="A6" s="22"/>
      <c r="B6" s="22"/>
      <c r="C6" s="22"/>
      <c r="D6" s="22"/>
      <c r="E6" s="22"/>
    </row>
    <row r="7" spans="1:5" ht="20.149999999999999" customHeight="1">
      <c r="A7" s="22"/>
      <c r="B7" s="22"/>
      <c r="C7" s="22"/>
      <c r="D7" s="22"/>
      <c r="E7" s="22"/>
    </row>
    <row r="8" spans="1:5" ht="20.149999999999999" customHeight="1">
      <c r="A8" s="22"/>
      <c r="B8" s="22"/>
      <c r="C8" s="22"/>
      <c r="D8" s="22"/>
      <c r="E8" s="22"/>
    </row>
    <row r="9" spans="1:5" ht="20.149999999999999" customHeight="1">
      <c r="A9" s="22"/>
      <c r="B9" s="22"/>
      <c r="C9" s="22"/>
      <c r="D9" s="22"/>
      <c r="E9" s="22"/>
    </row>
    <row r="10" spans="1:5" ht="20.149999999999999" customHeight="1">
      <c r="A10" s="22"/>
      <c r="B10" s="22"/>
      <c r="C10" s="22"/>
      <c r="D10" s="22"/>
      <c r="E10" s="22"/>
    </row>
    <row r="11" spans="1:5" ht="20.149999999999999" customHeight="1">
      <c r="A11" s="22"/>
      <c r="B11" s="22"/>
      <c r="C11" s="22"/>
      <c r="D11" s="22"/>
      <c r="E11" s="22"/>
    </row>
    <row r="12" spans="1:5" ht="20.149999999999999" customHeight="1">
      <c r="A12" s="22"/>
      <c r="B12" s="22"/>
      <c r="C12" s="22"/>
      <c r="D12" s="22"/>
      <c r="E12" s="22"/>
    </row>
    <row r="13" spans="1:5" ht="20.149999999999999" customHeight="1">
      <c r="A13" s="22"/>
      <c r="B13" s="22"/>
      <c r="C13" s="22"/>
      <c r="D13" s="22"/>
      <c r="E13" s="22"/>
    </row>
    <row r="14" spans="1:5" ht="20.149999999999999" customHeight="1">
      <c r="A14" s="22"/>
      <c r="B14" s="22"/>
      <c r="C14" s="22"/>
      <c r="D14" s="22"/>
      <c r="E14" s="22"/>
    </row>
    <row r="15" spans="1:5" ht="20.149999999999999" customHeight="1">
      <c r="A15" s="22"/>
      <c r="B15" s="22"/>
      <c r="C15" s="22"/>
      <c r="D15" s="22"/>
      <c r="E15" s="22"/>
    </row>
    <row r="16" spans="1:5" ht="20.149999999999999" customHeight="1">
      <c r="A16" s="22"/>
      <c r="B16" s="22"/>
      <c r="C16" s="22"/>
      <c r="D16" s="22"/>
      <c r="E16" s="22"/>
    </row>
    <row r="17" spans="1:5" ht="20.149999999999999" customHeight="1">
      <c r="A17" s="22"/>
      <c r="B17" s="22"/>
      <c r="C17" s="22"/>
      <c r="D17" s="22"/>
      <c r="E17" s="22"/>
    </row>
    <row r="18" spans="1:5" ht="20.149999999999999" customHeight="1">
      <c r="A18" s="22"/>
      <c r="B18" s="22"/>
      <c r="C18" s="22"/>
      <c r="D18" s="22"/>
      <c r="E18" s="22"/>
    </row>
    <row r="19" spans="1:5" ht="20.149999999999999" customHeight="1">
      <c r="A19" s="22"/>
      <c r="B19" s="22"/>
      <c r="C19" s="22"/>
      <c r="D19" s="22"/>
      <c r="E19" s="22"/>
    </row>
    <row r="20" spans="1:5" ht="20.149999999999999" customHeight="1">
      <c r="A20" s="22"/>
      <c r="B20" s="22"/>
      <c r="C20" s="22"/>
      <c r="D20" s="22"/>
      <c r="E20" s="22"/>
    </row>
    <row r="21" spans="1:5" ht="20.149999999999999" customHeight="1">
      <c r="A21" s="22"/>
      <c r="B21" s="22"/>
      <c r="C21" s="22"/>
      <c r="D21" s="22"/>
      <c r="E21" s="22"/>
    </row>
    <row r="22" spans="1:5" ht="20.149999999999999" customHeight="1">
      <c r="A22" s="22"/>
      <c r="B22" s="22"/>
      <c r="C22" s="22"/>
      <c r="D22" s="22"/>
      <c r="E22" s="22"/>
    </row>
    <row r="23" spans="1:5" ht="20.149999999999999" customHeight="1">
      <c r="A23" s="22"/>
      <c r="B23" s="23" t="s">
        <v>18</v>
      </c>
      <c r="C23" s="22"/>
      <c r="D23" s="22"/>
      <c r="E23" s="22"/>
    </row>
  </sheetData>
  <mergeCells count="6">
    <mergeCell ref="A1:E1"/>
    <mergeCell ref="C4:E4"/>
    <mergeCell ref="A4:A5"/>
    <mergeCell ref="B4:B5"/>
    <mergeCell ref="A3:E3"/>
    <mergeCell ref="A2:E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E27"/>
  <sheetViews>
    <sheetView showGridLines="0" topLeftCell="A10" workbookViewId="0">
      <selection activeCell="I23" sqref="I23"/>
    </sheetView>
  </sheetViews>
  <sheetFormatPr defaultRowHeight="12.5"/>
  <cols>
    <col min="1" max="1" width="1" style="7" customWidth="1"/>
    <col min="2" max="2" width="25.7265625" style="7" customWidth="1"/>
    <col min="3" max="3" width="17.453125" style="7" customWidth="1"/>
    <col min="4" max="4" width="25.7265625" style="7" customWidth="1"/>
    <col min="5" max="5" width="17.453125" style="7" customWidth="1"/>
    <col min="6" max="6" width="0.90625" style="7" customWidth="1"/>
    <col min="7" max="256" width="9" style="7"/>
    <col min="257" max="257" width="1" style="7" customWidth="1"/>
    <col min="258" max="258" width="25.7265625" style="7" customWidth="1"/>
    <col min="259" max="259" width="17.453125" style="7" customWidth="1"/>
    <col min="260" max="260" width="25.7265625" style="7" customWidth="1"/>
    <col min="261" max="261" width="17.453125" style="7" customWidth="1"/>
    <col min="262" max="262" width="0.90625" style="7" customWidth="1"/>
    <col min="263" max="512" width="9" style="7"/>
    <col min="513" max="513" width="1" style="7" customWidth="1"/>
    <col min="514" max="514" width="25.7265625" style="7" customWidth="1"/>
    <col min="515" max="515" width="17.453125" style="7" customWidth="1"/>
    <col min="516" max="516" width="25.7265625" style="7" customWidth="1"/>
    <col min="517" max="517" width="17.453125" style="7" customWidth="1"/>
    <col min="518" max="518" width="0.90625" style="7" customWidth="1"/>
    <col min="519" max="768" width="9" style="7"/>
    <col min="769" max="769" width="1" style="7" customWidth="1"/>
    <col min="770" max="770" width="25.7265625" style="7" customWidth="1"/>
    <col min="771" max="771" width="17.453125" style="7" customWidth="1"/>
    <col min="772" max="772" width="25.7265625" style="7" customWidth="1"/>
    <col min="773" max="773" width="17.453125" style="7" customWidth="1"/>
    <col min="774" max="774" width="0.90625" style="7" customWidth="1"/>
    <col min="775" max="1024" width="9" style="7"/>
    <col min="1025" max="1025" width="1" style="7" customWidth="1"/>
    <col min="1026" max="1026" width="25.7265625" style="7" customWidth="1"/>
    <col min="1027" max="1027" width="17.453125" style="7" customWidth="1"/>
    <col min="1028" max="1028" width="25.7265625" style="7" customWidth="1"/>
    <col min="1029" max="1029" width="17.453125" style="7" customWidth="1"/>
    <col min="1030" max="1030" width="0.90625" style="7" customWidth="1"/>
    <col min="1031" max="1280" width="9" style="7"/>
    <col min="1281" max="1281" width="1" style="7" customWidth="1"/>
    <col min="1282" max="1282" width="25.7265625" style="7" customWidth="1"/>
    <col min="1283" max="1283" width="17.453125" style="7" customWidth="1"/>
    <col min="1284" max="1284" width="25.7265625" style="7" customWidth="1"/>
    <col min="1285" max="1285" width="17.453125" style="7" customWidth="1"/>
    <col min="1286" max="1286" width="0.90625" style="7" customWidth="1"/>
    <col min="1287" max="1536" width="9" style="7"/>
    <col min="1537" max="1537" width="1" style="7" customWidth="1"/>
    <col min="1538" max="1538" width="25.7265625" style="7" customWidth="1"/>
    <col min="1539" max="1539" width="17.453125" style="7" customWidth="1"/>
    <col min="1540" max="1540" width="25.7265625" style="7" customWidth="1"/>
    <col min="1541" max="1541" width="17.453125" style="7" customWidth="1"/>
    <col min="1542" max="1542" width="0.90625" style="7" customWidth="1"/>
    <col min="1543" max="1792" width="9" style="7"/>
    <col min="1793" max="1793" width="1" style="7" customWidth="1"/>
    <col min="1794" max="1794" width="25.7265625" style="7" customWidth="1"/>
    <col min="1795" max="1795" width="17.453125" style="7" customWidth="1"/>
    <col min="1796" max="1796" width="25.7265625" style="7" customWidth="1"/>
    <col min="1797" max="1797" width="17.453125" style="7" customWidth="1"/>
    <col min="1798" max="1798" width="0.90625" style="7" customWidth="1"/>
    <col min="1799" max="2048" width="9" style="7"/>
    <col min="2049" max="2049" width="1" style="7" customWidth="1"/>
    <col min="2050" max="2050" width="25.7265625" style="7" customWidth="1"/>
    <col min="2051" max="2051" width="17.453125" style="7" customWidth="1"/>
    <col min="2052" max="2052" width="25.7265625" style="7" customWidth="1"/>
    <col min="2053" max="2053" width="17.453125" style="7" customWidth="1"/>
    <col min="2054" max="2054" width="0.90625" style="7" customWidth="1"/>
    <col min="2055" max="2304" width="9" style="7"/>
    <col min="2305" max="2305" width="1" style="7" customWidth="1"/>
    <col min="2306" max="2306" width="25.7265625" style="7" customWidth="1"/>
    <col min="2307" max="2307" width="17.453125" style="7" customWidth="1"/>
    <col min="2308" max="2308" width="25.7265625" style="7" customWidth="1"/>
    <col min="2309" max="2309" width="17.453125" style="7" customWidth="1"/>
    <col min="2310" max="2310" width="0.90625" style="7" customWidth="1"/>
    <col min="2311" max="2560" width="9" style="7"/>
    <col min="2561" max="2561" width="1" style="7" customWidth="1"/>
    <col min="2562" max="2562" width="25.7265625" style="7" customWidth="1"/>
    <col min="2563" max="2563" width="17.453125" style="7" customWidth="1"/>
    <col min="2564" max="2564" width="25.7265625" style="7" customWidth="1"/>
    <col min="2565" max="2565" width="17.453125" style="7" customWidth="1"/>
    <col min="2566" max="2566" width="0.90625" style="7" customWidth="1"/>
    <col min="2567" max="2816" width="9" style="7"/>
    <col min="2817" max="2817" width="1" style="7" customWidth="1"/>
    <col min="2818" max="2818" width="25.7265625" style="7" customWidth="1"/>
    <col min="2819" max="2819" width="17.453125" style="7" customWidth="1"/>
    <col min="2820" max="2820" width="25.7265625" style="7" customWidth="1"/>
    <col min="2821" max="2821" width="17.453125" style="7" customWidth="1"/>
    <col min="2822" max="2822" width="0.90625" style="7" customWidth="1"/>
    <col min="2823" max="3072" width="9" style="7"/>
    <col min="3073" max="3073" width="1" style="7" customWidth="1"/>
    <col min="3074" max="3074" width="25.7265625" style="7" customWidth="1"/>
    <col min="3075" max="3075" width="17.453125" style="7" customWidth="1"/>
    <col min="3076" max="3076" width="25.7265625" style="7" customWidth="1"/>
    <col min="3077" max="3077" width="17.453125" style="7" customWidth="1"/>
    <col min="3078" max="3078" width="0.90625" style="7" customWidth="1"/>
    <col min="3079" max="3328" width="9" style="7"/>
    <col min="3329" max="3329" width="1" style="7" customWidth="1"/>
    <col min="3330" max="3330" width="25.7265625" style="7" customWidth="1"/>
    <col min="3331" max="3331" width="17.453125" style="7" customWidth="1"/>
    <col min="3332" max="3332" width="25.7265625" style="7" customWidth="1"/>
    <col min="3333" max="3333" width="17.453125" style="7" customWidth="1"/>
    <col min="3334" max="3334" width="0.90625" style="7" customWidth="1"/>
    <col min="3335" max="3584" width="9" style="7"/>
    <col min="3585" max="3585" width="1" style="7" customWidth="1"/>
    <col min="3586" max="3586" width="25.7265625" style="7" customWidth="1"/>
    <col min="3587" max="3587" width="17.453125" style="7" customWidth="1"/>
    <col min="3588" max="3588" width="25.7265625" style="7" customWidth="1"/>
    <col min="3589" max="3589" width="17.453125" style="7" customWidth="1"/>
    <col min="3590" max="3590" width="0.90625" style="7" customWidth="1"/>
    <col min="3591" max="3840" width="9" style="7"/>
    <col min="3841" max="3841" width="1" style="7" customWidth="1"/>
    <col min="3842" max="3842" width="25.7265625" style="7" customWidth="1"/>
    <col min="3843" max="3843" width="17.453125" style="7" customWidth="1"/>
    <col min="3844" max="3844" width="25.7265625" style="7" customWidth="1"/>
    <col min="3845" max="3845" width="17.453125" style="7" customWidth="1"/>
    <col min="3846" max="3846" width="0.90625" style="7" customWidth="1"/>
    <col min="3847" max="4096" width="9" style="7"/>
    <col min="4097" max="4097" width="1" style="7" customWidth="1"/>
    <col min="4098" max="4098" width="25.7265625" style="7" customWidth="1"/>
    <col min="4099" max="4099" width="17.453125" style="7" customWidth="1"/>
    <col min="4100" max="4100" width="25.7265625" style="7" customWidth="1"/>
    <col min="4101" max="4101" width="17.453125" style="7" customWidth="1"/>
    <col min="4102" max="4102" width="0.90625" style="7" customWidth="1"/>
    <col min="4103" max="4352" width="9" style="7"/>
    <col min="4353" max="4353" width="1" style="7" customWidth="1"/>
    <col min="4354" max="4354" width="25.7265625" style="7" customWidth="1"/>
    <col min="4355" max="4355" width="17.453125" style="7" customWidth="1"/>
    <col min="4356" max="4356" width="25.7265625" style="7" customWidth="1"/>
    <col min="4357" max="4357" width="17.453125" style="7" customWidth="1"/>
    <col min="4358" max="4358" width="0.90625" style="7" customWidth="1"/>
    <col min="4359" max="4608" width="9" style="7"/>
    <col min="4609" max="4609" width="1" style="7" customWidth="1"/>
    <col min="4610" max="4610" width="25.7265625" style="7" customWidth="1"/>
    <col min="4611" max="4611" width="17.453125" style="7" customWidth="1"/>
    <col min="4612" max="4612" width="25.7265625" style="7" customWidth="1"/>
    <col min="4613" max="4613" width="17.453125" style="7" customWidth="1"/>
    <col min="4614" max="4614" width="0.90625" style="7" customWidth="1"/>
    <col min="4615" max="4864" width="9" style="7"/>
    <col min="4865" max="4865" width="1" style="7" customWidth="1"/>
    <col min="4866" max="4866" width="25.7265625" style="7" customWidth="1"/>
    <col min="4867" max="4867" width="17.453125" style="7" customWidth="1"/>
    <col min="4868" max="4868" width="25.7265625" style="7" customWidth="1"/>
    <col min="4869" max="4869" width="17.453125" style="7" customWidth="1"/>
    <col min="4870" max="4870" width="0.90625" style="7" customWidth="1"/>
    <col min="4871" max="5120" width="9" style="7"/>
    <col min="5121" max="5121" width="1" style="7" customWidth="1"/>
    <col min="5122" max="5122" width="25.7265625" style="7" customWidth="1"/>
    <col min="5123" max="5123" width="17.453125" style="7" customWidth="1"/>
    <col min="5124" max="5124" width="25.7265625" style="7" customWidth="1"/>
    <col min="5125" max="5125" width="17.453125" style="7" customWidth="1"/>
    <col min="5126" max="5126" width="0.90625" style="7" customWidth="1"/>
    <col min="5127" max="5376" width="9" style="7"/>
    <col min="5377" max="5377" width="1" style="7" customWidth="1"/>
    <col min="5378" max="5378" width="25.7265625" style="7" customWidth="1"/>
    <col min="5379" max="5379" width="17.453125" style="7" customWidth="1"/>
    <col min="5380" max="5380" width="25.7265625" style="7" customWidth="1"/>
    <col min="5381" max="5381" width="17.453125" style="7" customWidth="1"/>
    <col min="5382" max="5382" width="0.90625" style="7" customWidth="1"/>
    <col min="5383" max="5632" width="9" style="7"/>
    <col min="5633" max="5633" width="1" style="7" customWidth="1"/>
    <col min="5634" max="5634" width="25.7265625" style="7" customWidth="1"/>
    <col min="5635" max="5635" width="17.453125" style="7" customWidth="1"/>
    <col min="5636" max="5636" width="25.7265625" style="7" customWidth="1"/>
    <col min="5637" max="5637" width="17.453125" style="7" customWidth="1"/>
    <col min="5638" max="5638" width="0.90625" style="7" customWidth="1"/>
    <col min="5639" max="5888" width="9" style="7"/>
    <col min="5889" max="5889" width="1" style="7" customWidth="1"/>
    <col min="5890" max="5890" width="25.7265625" style="7" customWidth="1"/>
    <col min="5891" max="5891" width="17.453125" style="7" customWidth="1"/>
    <col min="5892" max="5892" width="25.7265625" style="7" customWidth="1"/>
    <col min="5893" max="5893" width="17.453125" style="7" customWidth="1"/>
    <col min="5894" max="5894" width="0.90625" style="7" customWidth="1"/>
    <col min="5895" max="6144" width="9" style="7"/>
    <col min="6145" max="6145" width="1" style="7" customWidth="1"/>
    <col min="6146" max="6146" width="25.7265625" style="7" customWidth="1"/>
    <col min="6147" max="6147" width="17.453125" style="7" customWidth="1"/>
    <col min="6148" max="6148" width="25.7265625" style="7" customWidth="1"/>
    <col min="6149" max="6149" width="17.453125" style="7" customWidth="1"/>
    <col min="6150" max="6150" width="0.90625" style="7" customWidth="1"/>
    <col min="6151" max="6400" width="9" style="7"/>
    <col min="6401" max="6401" width="1" style="7" customWidth="1"/>
    <col min="6402" max="6402" width="25.7265625" style="7" customWidth="1"/>
    <col min="6403" max="6403" width="17.453125" style="7" customWidth="1"/>
    <col min="6404" max="6404" width="25.7265625" style="7" customWidth="1"/>
    <col min="6405" max="6405" width="17.453125" style="7" customWidth="1"/>
    <col min="6406" max="6406" width="0.90625" style="7" customWidth="1"/>
    <col min="6407" max="6656" width="9" style="7"/>
    <col min="6657" max="6657" width="1" style="7" customWidth="1"/>
    <col min="6658" max="6658" width="25.7265625" style="7" customWidth="1"/>
    <col min="6659" max="6659" width="17.453125" style="7" customWidth="1"/>
    <col min="6660" max="6660" width="25.7265625" style="7" customWidth="1"/>
    <col min="6661" max="6661" width="17.453125" style="7" customWidth="1"/>
    <col min="6662" max="6662" width="0.90625" style="7" customWidth="1"/>
    <col min="6663" max="6912" width="9" style="7"/>
    <col min="6913" max="6913" width="1" style="7" customWidth="1"/>
    <col min="6914" max="6914" width="25.7265625" style="7" customWidth="1"/>
    <col min="6915" max="6915" width="17.453125" style="7" customWidth="1"/>
    <col min="6916" max="6916" width="25.7265625" style="7" customWidth="1"/>
    <col min="6917" max="6917" width="17.453125" style="7" customWidth="1"/>
    <col min="6918" max="6918" width="0.90625" style="7" customWidth="1"/>
    <col min="6919" max="7168" width="9" style="7"/>
    <col min="7169" max="7169" width="1" style="7" customWidth="1"/>
    <col min="7170" max="7170" width="25.7265625" style="7" customWidth="1"/>
    <col min="7171" max="7171" width="17.453125" style="7" customWidth="1"/>
    <col min="7172" max="7172" width="25.7265625" style="7" customWidth="1"/>
    <col min="7173" max="7173" width="17.453125" style="7" customWidth="1"/>
    <col min="7174" max="7174" width="0.90625" style="7" customWidth="1"/>
    <col min="7175" max="7424" width="9" style="7"/>
    <col min="7425" max="7425" width="1" style="7" customWidth="1"/>
    <col min="7426" max="7426" width="25.7265625" style="7" customWidth="1"/>
    <col min="7427" max="7427" width="17.453125" style="7" customWidth="1"/>
    <col min="7428" max="7428" width="25.7265625" style="7" customWidth="1"/>
    <col min="7429" max="7429" width="17.453125" style="7" customWidth="1"/>
    <col min="7430" max="7430" width="0.90625" style="7" customWidth="1"/>
    <col min="7431" max="7680" width="9" style="7"/>
    <col min="7681" max="7681" width="1" style="7" customWidth="1"/>
    <col min="7682" max="7682" width="25.7265625" style="7" customWidth="1"/>
    <col min="7683" max="7683" width="17.453125" style="7" customWidth="1"/>
    <col min="7684" max="7684" width="25.7265625" style="7" customWidth="1"/>
    <col min="7685" max="7685" width="17.453125" style="7" customWidth="1"/>
    <col min="7686" max="7686" width="0.90625" style="7" customWidth="1"/>
    <col min="7687" max="7936" width="9" style="7"/>
    <col min="7937" max="7937" width="1" style="7" customWidth="1"/>
    <col min="7938" max="7938" width="25.7265625" style="7" customWidth="1"/>
    <col min="7939" max="7939" width="17.453125" style="7" customWidth="1"/>
    <col min="7940" max="7940" width="25.7265625" style="7" customWidth="1"/>
    <col min="7941" max="7941" width="17.453125" style="7" customWidth="1"/>
    <col min="7942" max="7942" width="0.90625" style="7" customWidth="1"/>
    <col min="7943" max="8192" width="9" style="7"/>
    <col min="8193" max="8193" width="1" style="7" customWidth="1"/>
    <col min="8194" max="8194" width="25.7265625" style="7" customWidth="1"/>
    <col min="8195" max="8195" width="17.453125" style="7" customWidth="1"/>
    <col min="8196" max="8196" width="25.7265625" style="7" customWidth="1"/>
    <col min="8197" max="8197" width="17.453125" style="7" customWidth="1"/>
    <col min="8198" max="8198" width="0.90625" style="7" customWidth="1"/>
    <col min="8199" max="8448" width="9" style="7"/>
    <col min="8449" max="8449" width="1" style="7" customWidth="1"/>
    <col min="8450" max="8450" width="25.7265625" style="7" customWidth="1"/>
    <col min="8451" max="8451" width="17.453125" style="7" customWidth="1"/>
    <col min="8452" max="8452" width="25.7265625" style="7" customWidth="1"/>
    <col min="8453" max="8453" width="17.453125" style="7" customWidth="1"/>
    <col min="8454" max="8454" width="0.90625" style="7" customWidth="1"/>
    <col min="8455" max="8704" width="9" style="7"/>
    <col min="8705" max="8705" width="1" style="7" customWidth="1"/>
    <col min="8706" max="8706" width="25.7265625" style="7" customWidth="1"/>
    <col min="8707" max="8707" width="17.453125" style="7" customWidth="1"/>
    <col min="8708" max="8708" width="25.7265625" style="7" customWidth="1"/>
    <col min="8709" max="8709" width="17.453125" style="7" customWidth="1"/>
    <col min="8710" max="8710" width="0.90625" style="7" customWidth="1"/>
    <col min="8711" max="8960" width="9" style="7"/>
    <col min="8961" max="8961" width="1" style="7" customWidth="1"/>
    <col min="8962" max="8962" width="25.7265625" style="7" customWidth="1"/>
    <col min="8963" max="8963" width="17.453125" style="7" customWidth="1"/>
    <col min="8964" max="8964" width="25.7265625" style="7" customWidth="1"/>
    <col min="8965" max="8965" width="17.453125" style="7" customWidth="1"/>
    <col min="8966" max="8966" width="0.90625" style="7" customWidth="1"/>
    <col min="8967" max="9216" width="9" style="7"/>
    <col min="9217" max="9217" width="1" style="7" customWidth="1"/>
    <col min="9218" max="9218" width="25.7265625" style="7" customWidth="1"/>
    <col min="9219" max="9219" width="17.453125" style="7" customWidth="1"/>
    <col min="9220" max="9220" width="25.7265625" style="7" customWidth="1"/>
    <col min="9221" max="9221" width="17.453125" style="7" customWidth="1"/>
    <col min="9222" max="9222" width="0.90625" style="7" customWidth="1"/>
    <col min="9223" max="9472" width="9" style="7"/>
    <col min="9473" max="9473" width="1" style="7" customWidth="1"/>
    <col min="9474" max="9474" width="25.7265625" style="7" customWidth="1"/>
    <col min="9475" max="9475" width="17.453125" style="7" customWidth="1"/>
    <col min="9476" max="9476" width="25.7265625" style="7" customWidth="1"/>
    <col min="9477" max="9477" width="17.453125" style="7" customWidth="1"/>
    <col min="9478" max="9478" width="0.90625" style="7" customWidth="1"/>
    <col min="9479" max="9728" width="9" style="7"/>
    <col min="9729" max="9729" width="1" style="7" customWidth="1"/>
    <col min="9730" max="9730" width="25.7265625" style="7" customWidth="1"/>
    <col min="9731" max="9731" width="17.453125" style="7" customWidth="1"/>
    <col min="9732" max="9732" width="25.7265625" style="7" customWidth="1"/>
    <col min="9733" max="9733" width="17.453125" style="7" customWidth="1"/>
    <col min="9734" max="9734" width="0.90625" style="7" customWidth="1"/>
    <col min="9735" max="9984" width="9" style="7"/>
    <col min="9985" max="9985" width="1" style="7" customWidth="1"/>
    <col min="9986" max="9986" width="25.7265625" style="7" customWidth="1"/>
    <col min="9987" max="9987" width="17.453125" style="7" customWidth="1"/>
    <col min="9988" max="9988" width="25.7265625" style="7" customWidth="1"/>
    <col min="9989" max="9989" width="17.453125" style="7" customWidth="1"/>
    <col min="9990" max="9990" width="0.90625" style="7" customWidth="1"/>
    <col min="9991" max="10240" width="9" style="7"/>
    <col min="10241" max="10241" width="1" style="7" customWidth="1"/>
    <col min="10242" max="10242" width="25.7265625" style="7" customWidth="1"/>
    <col min="10243" max="10243" width="17.453125" style="7" customWidth="1"/>
    <col min="10244" max="10244" width="25.7265625" style="7" customWidth="1"/>
    <col min="10245" max="10245" width="17.453125" style="7" customWidth="1"/>
    <col min="10246" max="10246" width="0.90625" style="7" customWidth="1"/>
    <col min="10247" max="10496" width="9" style="7"/>
    <col min="10497" max="10497" width="1" style="7" customWidth="1"/>
    <col min="10498" max="10498" width="25.7265625" style="7" customWidth="1"/>
    <col min="10499" max="10499" width="17.453125" style="7" customWidth="1"/>
    <col min="10500" max="10500" width="25.7265625" style="7" customWidth="1"/>
    <col min="10501" max="10501" width="17.453125" style="7" customWidth="1"/>
    <col min="10502" max="10502" width="0.90625" style="7" customWidth="1"/>
    <col min="10503" max="10752" width="9" style="7"/>
    <col min="10753" max="10753" width="1" style="7" customWidth="1"/>
    <col min="10754" max="10754" width="25.7265625" style="7" customWidth="1"/>
    <col min="10755" max="10755" width="17.453125" style="7" customWidth="1"/>
    <col min="10756" max="10756" width="25.7265625" style="7" customWidth="1"/>
    <col min="10757" max="10757" width="17.453125" style="7" customWidth="1"/>
    <col min="10758" max="10758" width="0.90625" style="7" customWidth="1"/>
    <col min="10759" max="11008" width="9" style="7"/>
    <col min="11009" max="11009" width="1" style="7" customWidth="1"/>
    <col min="11010" max="11010" width="25.7265625" style="7" customWidth="1"/>
    <col min="11011" max="11011" width="17.453125" style="7" customWidth="1"/>
    <col min="11012" max="11012" width="25.7265625" style="7" customWidth="1"/>
    <col min="11013" max="11013" width="17.453125" style="7" customWidth="1"/>
    <col min="11014" max="11014" width="0.90625" style="7" customWidth="1"/>
    <col min="11015" max="11264" width="9" style="7"/>
    <col min="11265" max="11265" width="1" style="7" customWidth="1"/>
    <col min="11266" max="11266" width="25.7265625" style="7" customWidth="1"/>
    <col min="11267" max="11267" width="17.453125" style="7" customWidth="1"/>
    <col min="11268" max="11268" width="25.7265625" style="7" customWidth="1"/>
    <col min="11269" max="11269" width="17.453125" style="7" customWidth="1"/>
    <col min="11270" max="11270" width="0.90625" style="7" customWidth="1"/>
    <col min="11271" max="11520" width="9" style="7"/>
    <col min="11521" max="11521" width="1" style="7" customWidth="1"/>
    <col min="11522" max="11522" width="25.7265625" style="7" customWidth="1"/>
    <col min="11523" max="11523" width="17.453125" style="7" customWidth="1"/>
    <col min="11524" max="11524" width="25.7265625" style="7" customWidth="1"/>
    <col min="11525" max="11525" width="17.453125" style="7" customWidth="1"/>
    <col min="11526" max="11526" width="0.90625" style="7" customWidth="1"/>
    <col min="11527" max="11776" width="9" style="7"/>
    <col min="11777" max="11777" width="1" style="7" customWidth="1"/>
    <col min="11778" max="11778" width="25.7265625" style="7" customWidth="1"/>
    <col min="11779" max="11779" width="17.453125" style="7" customWidth="1"/>
    <col min="11780" max="11780" width="25.7265625" style="7" customWidth="1"/>
    <col min="11781" max="11781" width="17.453125" style="7" customWidth="1"/>
    <col min="11782" max="11782" width="0.90625" style="7" customWidth="1"/>
    <col min="11783" max="12032" width="9" style="7"/>
    <col min="12033" max="12033" width="1" style="7" customWidth="1"/>
    <col min="12034" max="12034" width="25.7265625" style="7" customWidth="1"/>
    <col min="12035" max="12035" width="17.453125" style="7" customWidth="1"/>
    <col min="12036" max="12036" width="25.7265625" style="7" customWidth="1"/>
    <col min="12037" max="12037" width="17.453125" style="7" customWidth="1"/>
    <col min="12038" max="12038" width="0.90625" style="7" customWidth="1"/>
    <col min="12039" max="12288" width="9" style="7"/>
    <col min="12289" max="12289" width="1" style="7" customWidth="1"/>
    <col min="12290" max="12290" width="25.7265625" style="7" customWidth="1"/>
    <col min="12291" max="12291" width="17.453125" style="7" customWidth="1"/>
    <col min="12292" max="12292" width="25.7265625" style="7" customWidth="1"/>
    <col min="12293" max="12293" width="17.453125" style="7" customWidth="1"/>
    <col min="12294" max="12294" width="0.90625" style="7" customWidth="1"/>
    <col min="12295" max="12544" width="9" style="7"/>
    <col min="12545" max="12545" width="1" style="7" customWidth="1"/>
    <col min="12546" max="12546" width="25.7265625" style="7" customWidth="1"/>
    <col min="12547" max="12547" width="17.453125" style="7" customWidth="1"/>
    <col min="12548" max="12548" width="25.7265625" style="7" customWidth="1"/>
    <col min="12549" max="12549" width="17.453125" style="7" customWidth="1"/>
    <col min="12550" max="12550" width="0.90625" style="7" customWidth="1"/>
    <col min="12551" max="12800" width="9" style="7"/>
    <col min="12801" max="12801" width="1" style="7" customWidth="1"/>
    <col min="12802" max="12802" width="25.7265625" style="7" customWidth="1"/>
    <col min="12803" max="12803" width="17.453125" style="7" customWidth="1"/>
    <col min="12804" max="12804" width="25.7265625" style="7" customWidth="1"/>
    <col min="12805" max="12805" width="17.453125" style="7" customWidth="1"/>
    <col min="12806" max="12806" width="0.90625" style="7" customWidth="1"/>
    <col min="12807" max="13056" width="9" style="7"/>
    <col min="13057" max="13057" width="1" style="7" customWidth="1"/>
    <col min="13058" max="13058" width="25.7265625" style="7" customWidth="1"/>
    <col min="13059" max="13059" width="17.453125" style="7" customWidth="1"/>
    <col min="13060" max="13060" width="25.7265625" style="7" customWidth="1"/>
    <col min="13061" max="13061" width="17.453125" style="7" customWidth="1"/>
    <col min="13062" max="13062" width="0.90625" style="7" customWidth="1"/>
    <col min="13063" max="13312" width="9" style="7"/>
    <col min="13313" max="13313" width="1" style="7" customWidth="1"/>
    <col min="13314" max="13314" width="25.7265625" style="7" customWidth="1"/>
    <col min="13315" max="13315" width="17.453125" style="7" customWidth="1"/>
    <col min="13316" max="13316" width="25.7265625" style="7" customWidth="1"/>
    <col min="13317" max="13317" width="17.453125" style="7" customWidth="1"/>
    <col min="13318" max="13318" width="0.90625" style="7" customWidth="1"/>
    <col min="13319" max="13568" width="9" style="7"/>
    <col min="13569" max="13569" width="1" style="7" customWidth="1"/>
    <col min="13570" max="13570" width="25.7265625" style="7" customWidth="1"/>
    <col min="13571" max="13571" width="17.453125" style="7" customWidth="1"/>
    <col min="13572" max="13572" width="25.7265625" style="7" customWidth="1"/>
    <col min="13573" max="13573" width="17.453125" style="7" customWidth="1"/>
    <col min="13574" max="13574" width="0.90625" style="7" customWidth="1"/>
    <col min="13575" max="13824" width="9" style="7"/>
    <col min="13825" max="13825" width="1" style="7" customWidth="1"/>
    <col min="13826" max="13826" width="25.7265625" style="7" customWidth="1"/>
    <col min="13827" max="13827" width="17.453125" style="7" customWidth="1"/>
    <col min="13828" max="13828" width="25.7265625" style="7" customWidth="1"/>
    <col min="13829" max="13829" width="17.453125" style="7" customWidth="1"/>
    <col min="13830" max="13830" width="0.90625" style="7" customWidth="1"/>
    <col min="13831" max="14080" width="9" style="7"/>
    <col min="14081" max="14081" width="1" style="7" customWidth="1"/>
    <col min="14082" max="14082" width="25.7265625" style="7" customWidth="1"/>
    <col min="14083" max="14083" width="17.453125" style="7" customWidth="1"/>
    <col min="14084" max="14084" width="25.7265625" style="7" customWidth="1"/>
    <col min="14085" max="14085" width="17.453125" style="7" customWidth="1"/>
    <col min="14086" max="14086" width="0.90625" style="7" customWidth="1"/>
    <col min="14087" max="14336" width="9" style="7"/>
    <col min="14337" max="14337" width="1" style="7" customWidth="1"/>
    <col min="14338" max="14338" width="25.7265625" style="7" customWidth="1"/>
    <col min="14339" max="14339" width="17.453125" style="7" customWidth="1"/>
    <col min="14340" max="14340" width="25.7265625" style="7" customWidth="1"/>
    <col min="14341" max="14341" width="17.453125" style="7" customWidth="1"/>
    <col min="14342" max="14342" width="0.90625" style="7" customWidth="1"/>
    <col min="14343" max="14592" width="9" style="7"/>
    <col min="14593" max="14593" width="1" style="7" customWidth="1"/>
    <col min="14594" max="14594" width="25.7265625" style="7" customWidth="1"/>
    <col min="14595" max="14595" width="17.453125" style="7" customWidth="1"/>
    <col min="14596" max="14596" width="25.7265625" style="7" customWidth="1"/>
    <col min="14597" max="14597" width="17.453125" style="7" customWidth="1"/>
    <col min="14598" max="14598" width="0.90625" style="7" customWidth="1"/>
    <col min="14599" max="14848" width="9" style="7"/>
    <col min="14849" max="14849" width="1" style="7" customWidth="1"/>
    <col min="14850" max="14850" width="25.7265625" style="7" customWidth="1"/>
    <col min="14851" max="14851" width="17.453125" style="7" customWidth="1"/>
    <col min="14852" max="14852" width="25.7265625" style="7" customWidth="1"/>
    <col min="14853" max="14853" width="17.453125" style="7" customWidth="1"/>
    <col min="14854" max="14854" width="0.90625" style="7" customWidth="1"/>
    <col min="14855" max="15104" width="9" style="7"/>
    <col min="15105" max="15105" width="1" style="7" customWidth="1"/>
    <col min="15106" max="15106" width="25.7265625" style="7" customWidth="1"/>
    <col min="15107" max="15107" width="17.453125" style="7" customWidth="1"/>
    <col min="15108" max="15108" width="25.7265625" style="7" customWidth="1"/>
    <col min="15109" max="15109" width="17.453125" style="7" customWidth="1"/>
    <col min="15110" max="15110" width="0.90625" style="7" customWidth="1"/>
    <col min="15111" max="15360" width="9" style="7"/>
    <col min="15361" max="15361" width="1" style="7" customWidth="1"/>
    <col min="15362" max="15362" width="25.7265625" style="7" customWidth="1"/>
    <col min="15363" max="15363" width="17.453125" style="7" customWidth="1"/>
    <col min="15364" max="15364" width="25.7265625" style="7" customWidth="1"/>
    <col min="15365" max="15365" width="17.453125" style="7" customWidth="1"/>
    <col min="15366" max="15366" width="0.90625" style="7" customWidth="1"/>
    <col min="15367" max="15616" width="9" style="7"/>
    <col min="15617" max="15617" width="1" style="7" customWidth="1"/>
    <col min="15618" max="15618" width="25.7265625" style="7" customWidth="1"/>
    <col min="15619" max="15619" width="17.453125" style="7" customWidth="1"/>
    <col min="15620" max="15620" width="25.7265625" style="7" customWidth="1"/>
    <col min="15621" max="15621" width="17.453125" style="7" customWidth="1"/>
    <col min="15622" max="15622" width="0.90625" style="7" customWidth="1"/>
    <col min="15623" max="15872" width="9" style="7"/>
    <col min="15873" max="15873" width="1" style="7" customWidth="1"/>
    <col min="15874" max="15874" width="25.7265625" style="7" customWidth="1"/>
    <col min="15875" max="15875" width="17.453125" style="7" customWidth="1"/>
    <col min="15876" max="15876" width="25.7265625" style="7" customWidth="1"/>
    <col min="15877" max="15877" width="17.453125" style="7" customWidth="1"/>
    <col min="15878" max="15878" width="0.90625" style="7" customWidth="1"/>
    <col min="15879" max="16128" width="9" style="7"/>
    <col min="16129" max="16129" width="1" style="7" customWidth="1"/>
    <col min="16130" max="16130" width="25.7265625" style="7" customWidth="1"/>
    <col min="16131" max="16131" width="17.453125" style="7" customWidth="1"/>
    <col min="16132" max="16132" width="25.7265625" style="7" customWidth="1"/>
    <col min="16133" max="16133" width="17.453125" style="7" customWidth="1"/>
    <col min="16134" max="16134" width="0.90625" style="7" customWidth="1"/>
    <col min="16135" max="16384" width="9" style="7"/>
  </cols>
  <sheetData>
    <row r="1" spans="2:5" ht="13">
      <c r="B1" s="9" t="s">
        <v>114</v>
      </c>
      <c r="C1" s="5"/>
      <c r="D1" s="5"/>
      <c r="E1" s="6"/>
    </row>
    <row r="2" spans="2:5" ht="40" customHeight="1">
      <c r="B2" s="93" t="s">
        <v>20</v>
      </c>
      <c r="C2" s="94"/>
      <c r="D2" s="94"/>
      <c r="E2" s="94"/>
    </row>
    <row r="3" spans="2:5" s="8" customFormat="1" ht="15" customHeight="1">
      <c r="B3" s="17"/>
      <c r="C3" s="18"/>
      <c r="D3" s="18"/>
      <c r="E3" s="10" t="s">
        <v>108</v>
      </c>
    </row>
    <row r="4" spans="2:5" ht="13">
      <c r="B4" s="11" t="s">
        <v>78</v>
      </c>
      <c r="C4" s="63">
        <v>2849.91</v>
      </c>
      <c r="D4" s="11" t="s">
        <v>79</v>
      </c>
      <c r="E4" s="13">
        <v>0</v>
      </c>
    </row>
    <row r="5" spans="2:5" ht="13">
      <c r="B5" s="11" t="s">
        <v>80</v>
      </c>
      <c r="C5" s="12"/>
      <c r="D5" s="11" t="s">
        <v>81</v>
      </c>
      <c r="E5" s="13">
        <v>0</v>
      </c>
    </row>
    <row r="6" spans="2:5" ht="13">
      <c r="B6" s="11" t="s">
        <v>82</v>
      </c>
      <c r="C6" s="12"/>
      <c r="D6" s="11" t="s">
        <v>83</v>
      </c>
      <c r="E6" s="13">
        <v>0</v>
      </c>
    </row>
    <row r="7" spans="2:5" ht="13">
      <c r="B7" s="11" t="s">
        <v>84</v>
      </c>
      <c r="C7" s="12"/>
      <c r="D7" s="11" t="s">
        <v>85</v>
      </c>
      <c r="E7" s="13">
        <v>0</v>
      </c>
    </row>
    <row r="8" spans="2:5" ht="13">
      <c r="B8" s="11" t="s">
        <v>86</v>
      </c>
      <c r="C8" s="12"/>
      <c r="D8" s="11" t="s">
        <v>87</v>
      </c>
      <c r="E8" s="64">
        <v>82.09</v>
      </c>
    </row>
    <row r="9" spans="2:5" ht="13">
      <c r="B9" s="11" t="s">
        <v>88</v>
      </c>
      <c r="C9" s="12"/>
      <c r="D9" s="11" t="s">
        <v>89</v>
      </c>
      <c r="E9" s="64">
        <v>0</v>
      </c>
    </row>
    <row r="10" spans="2:5" ht="13">
      <c r="B10" s="11"/>
      <c r="C10" s="12"/>
      <c r="D10" s="11" t="s">
        <v>90</v>
      </c>
      <c r="E10" s="64">
        <v>0</v>
      </c>
    </row>
    <row r="11" spans="2:5" ht="13">
      <c r="B11" s="11"/>
      <c r="C11" s="12"/>
      <c r="D11" s="11" t="s">
        <v>91</v>
      </c>
      <c r="E11" s="64">
        <v>295.14</v>
      </c>
    </row>
    <row r="12" spans="2:5" ht="13">
      <c r="B12" s="11"/>
      <c r="C12" s="12"/>
      <c r="D12" s="11" t="s">
        <v>92</v>
      </c>
      <c r="E12" s="64">
        <v>642.13</v>
      </c>
    </row>
    <row r="13" spans="2:5" ht="13">
      <c r="B13" s="11"/>
      <c r="C13" s="12"/>
      <c r="D13" s="11" t="s">
        <v>93</v>
      </c>
      <c r="E13" s="64">
        <v>0</v>
      </c>
    </row>
    <row r="14" spans="2:5" ht="13">
      <c r="B14" s="11"/>
      <c r="C14" s="12"/>
      <c r="D14" s="11" t="s">
        <v>94</v>
      </c>
      <c r="E14" s="64">
        <v>0</v>
      </c>
    </row>
    <row r="15" spans="2:5" ht="13">
      <c r="B15" s="11"/>
      <c r="C15" s="12"/>
      <c r="D15" s="11" t="s">
        <v>95</v>
      </c>
      <c r="E15" s="64">
        <v>0</v>
      </c>
    </row>
    <row r="16" spans="2:5" ht="15" customHeight="1">
      <c r="B16" s="11"/>
      <c r="C16" s="12"/>
      <c r="D16" s="11" t="s">
        <v>96</v>
      </c>
      <c r="E16" s="64">
        <v>0</v>
      </c>
    </row>
    <row r="17" spans="2:5" ht="15" customHeight="1">
      <c r="B17" s="11"/>
      <c r="C17" s="12"/>
      <c r="D17" s="11" t="s">
        <v>97</v>
      </c>
      <c r="E17" s="64">
        <v>1671.0700000000002</v>
      </c>
    </row>
    <row r="18" spans="2:5" ht="15" customHeight="1">
      <c r="B18" s="11"/>
      <c r="C18" s="12"/>
      <c r="D18" s="11" t="s">
        <v>98</v>
      </c>
      <c r="E18" s="64">
        <v>0</v>
      </c>
    </row>
    <row r="19" spans="2:5" ht="15" customHeight="1">
      <c r="B19" s="11"/>
      <c r="C19" s="12"/>
      <c r="D19" s="11" t="s">
        <v>99</v>
      </c>
      <c r="E19" s="64">
        <v>0</v>
      </c>
    </row>
    <row r="20" spans="2:5" ht="15" customHeight="1">
      <c r="B20" s="11"/>
      <c r="C20" s="12"/>
      <c r="D20" s="11" t="s">
        <v>100</v>
      </c>
      <c r="E20" s="64">
        <v>0</v>
      </c>
    </row>
    <row r="21" spans="2:5" ht="15" customHeight="1">
      <c r="B21" s="11"/>
      <c r="C21" s="12"/>
      <c r="D21" s="11" t="s">
        <v>101</v>
      </c>
      <c r="E21" s="64">
        <v>0</v>
      </c>
    </row>
    <row r="22" spans="2:5" ht="15" customHeight="1">
      <c r="B22" s="11"/>
      <c r="C22" s="12"/>
      <c r="D22" s="11" t="s">
        <v>102</v>
      </c>
      <c r="E22" s="64">
        <v>159.47999999999999</v>
      </c>
    </row>
    <row r="23" spans="2:5" ht="13">
      <c r="B23" s="11"/>
      <c r="C23" s="12"/>
      <c r="D23" s="11" t="s">
        <v>103</v>
      </c>
      <c r="E23" s="13">
        <v>0</v>
      </c>
    </row>
    <row r="24" spans="2:5" ht="15" customHeight="1">
      <c r="B24" s="11"/>
      <c r="C24" s="12"/>
      <c r="D24" s="11" t="s">
        <v>104</v>
      </c>
      <c r="E24" s="13">
        <v>0</v>
      </c>
    </row>
    <row r="25" spans="2:5" ht="13">
      <c r="B25" s="14"/>
      <c r="C25" s="15"/>
      <c r="D25" s="11" t="s">
        <v>105</v>
      </c>
      <c r="E25" s="66">
        <v>0</v>
      </c>
    </row>
    <row r="26" spans="2:5" ht="15" customHeight="1">
      <c r="B26" s="14" t="s">
        <v>70</v>
      </c>
      <c r="C26" s="65">
        <v>2849.91</v>
      </c>
      <c r="D26" s="62" t="s">
        <v>71</v>
      </c>
      <c r="E26" s="67">
        <v>2849.91</v>
      </c>
    </row>
    <row r="27" spans="2:5" ht="17.25" customHeight="1"/>
  </sheetData>
  <mergeCells count="1">
    <mergeCell ref="B2:E2"/>
  </mergeCells>
  <phoneticPr fontId="1" type="noConversion"/>
  <pageMargins left="0.59055118110236227" right="0.59055118110236227" top="0.19685039370078741" bottom="0.19685039370078741" header="0.19685039370078741" footer="0.19685039370078741"/>
  <pageSetup paperSize="9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8"/>
  <sheetViews>
    <sheetView topLeftCell="A28" workbookViewId="0">
      <selection activeCell="A35" sqref="A35:B35"/>
    </sheetView>
  </sheetViews>
  <sheetFormatPr defaultRowHeight="14"/>
  <cols>
    <col min="1" max="1" width="8.81640625" customWidth="1"/>
    <col min="2" max="2" width="29.08984375" customWidth="1"/>
    <col min="3" max="3" width="8.6328125" customWidth="1"/>
    <col min="4" max="6" width="10.6328125" customWidth="1"/>
    <col min="7" max="9" width="8.6328125" customWidth="1"/>
  </cols>
  <sheetData>
    <row r="1" spans="1:10" ht="20.149999999999999" customHeight="1">
      <c r="A1" s="85" t="s">
        <v>115</v>
      </c>
      <c r="B1" s="85"/>
      <c r="C1" s="85"/>
      <c r="D1" s="85"/>
      <c r="E1" s="85"/>
      <c r="F1" s="85"/>
      <c r="G1" s="85"/>
      <c r="H1" s="85"/>
      <c r="I1" s="85"/>
    </row>
    <row r="2" spans="1:10" ht="40" customHeight="1">
      <c r="A2" s="84" t="s">
        <v>29</v>
      </c>
      <c r="B2" s="84"/>
      <c r="C2" s="84"/>
      <c r="D2" s="84"/>
      <c r="E2" s="84"/>
      <c r="F2" s="84"/>
      <c r="G2" s="84"/>
      <c r="H2" s="84"/>
      <c r="I2" s="84"/>
    </row>
    <row r="3" spans="1:10" s="3" customFormat="1" ht="15" customHeight="1">
      <c r="A3" s="92" t="s">
        <v>28</v>
      </c>
      <c r="B3" s="92"/>
      <c r="C3" s="92"/>
      <c r="D3" s="92"/>
      <c r="E3" s="92"/>
      <c r="F3" s="92"/>
      <c r="G3" s="92"/>
      <c r="H3" s="92"/>
      <c r="I3" s="92"/>
    </row>
    <row r="4" spans="1:10" ht="40" customHeight="1">
      <c r="A4" s="82" t="s">
        <v>22</v>
      </c>
      <c r="B4" s="100"/>
      <c r="C4" s="82" t="s">
        <v>0</v>
      </c>
      <c r="D4" s="99" t="s">
        <v>24</v>
      </c>
      <c r="E4" s="99" t="s">
        <v>25</v>
      </c>
      <c r="F4" s="99" t="s">
        <v>106</v>
      </c>
      <c r="G4" s="82" t="s">
        <v>23</v>
      </c>
      <c r="H4" s="99" t="s">
        <v>26</v>
      </c>
      <c r="I4" s="99" t="s">
        <v>27</v>
      </c>
      <c r="J4" s="97" t="s">
        <v>247</v>
      </c>
    </row>
    <row r="5" spans="1:10" ht="30" customHeight="1">
      <c r="A5" s="23" t="s">
        <v>21</v>
      </c>
      <c r="B5" s="72" t="s">
        <v>10</v>
      </c>
      <c r="C5" s="82"/>
      <c r="D5" s="82"/>
      <c r="E5" s="82"/>
      <c r="F5" s="99"/>
      <c r="G5" s="82"/>
      <c r="H5" s="82"/>
      <c r="I5" s="82"/>
      <c r="J5" s="98"/>
    </row>
    <row r="6" spans="1:10" ht="15" customHeight="1">
      <c r="A6" s="68" t="s">
        <v>189</v>
      </c>
      <c r="B6" s="73" t="s">
        <v>190</v>
      </c>
      <c r="C6" s="71">
        <v>82.09</v>
      </c>
      <c r="D6" s="71">
        <v>0</v>
      </c>
      <c r="E6" s="71">
        <v>0</v>
      </c>
      <c r="F6" s="71">
        <v>0</v>
      </c>
      <c r="G6" s="71">
        <v>0</v>
      </c>
      <c r="H6" s="71">
        <v>0</v>
      </c>
      <c r="I6" s="71">
        <v>0</v>
      </c>
      <c r="J6" s="71">
        <v>82.09</v>
      </c>
    </row>
    <row r="7" spans="1:10" ht="15" customHeight="1">
      <c r="A7" s="68" t="s">
        <v>191</v>
      </c>
      <c r="B7" s="68" t="s">
        <v>192</v>
      </c>
      <c r="C7" s="70">
        <v>82.09</v>
      </c>
      <c r="D7" s="70">
        <v>0</v>
      </c>
      <c r="E7" s="70">
        <v>0</v>
      </c>
      <c r="F7" s="70">
        <v>0</v>
      </c>
      <c r="G7" s="70">
        <v>0</v>
      </c>
      <c r="H7" s="70">
        <v>0</v>
      </c>
      <c r="I7" s="70">
        <v>0</v>
      </c>
      <c r="J7" s="70">
        <v>82.09</v>
      </c>
    </row>
    <row r="8" spans="1:10" ht="15" customHeight="1">
      <c r="A8" s="68" t="s">
        <v>193</v>
      </c>
      <c r="B8" s="68" t="s">
        <v>194</v>
      </c>
      <c r="C8" s="69">
        <v>82.09</v>
      </c>
      <c r="D8" s="69">
        <v>0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  <c r="J8" s="69">
        <v>82.09</v>
      </c>
    </row>
    <row r="9" spans="1:10" ht="15" customHeight="1">
      <c r="A9" s="68" t="s">
        <v>195</v>
      </c>
      <c r="B9" s="68" t="s">
        <v>196</v>
      </c>
      <c r="C9" s="69">
        <v>295.14000000000004</v>
      </c>
      <c r="D9" s="69">
        <v>295.14000000000004</v>
      </c>
      <c r="E9" s="69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</row>
    <row r="10" spans="1:10" ht="15" customHeight="1">
      <c r="A10" s="68" t="s">
        <v>197</v>
      </c>
      <c r="B10" s="68" t="s">
        <v>198</v>
      </c>
      <c r="C10" s="69">
        <v>48.19</v>
      </c>
      <c r="D10" s="69">
        <v>48.19</v>
      </c>
      <c r="E10" s="69">
        <v>0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</row>
    <row r="11" spans="1:10" ht="15" customHeight="1">
      <c r="A11" s="68" t="s">
        <v>199</v>
      </c>
      <c r="B11" s="68" t="s">
        <v>200</v>
      </c>
      <c r="C11" s="69">
        <v>48.19</v>
      </c>
      <c r="D11" s="69">
        <v>48.19</v>
      </c>
      <c r="E11" s="69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</row>
    <row r="12" spans="1:10" ht="15" customHeight="1">
      <c r="A12" s="68" t="s">
        <v>201</v>
      </c>
      <c r="B12" s="68" t="s">
        <v>202</v>
      </c>
      <c r="C12" s="69">
        <v>246.95</v>
      </c>
      <c r="D12" s="69">
        <v>246.95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</row>
    <row r="13" spans="1:10" ht="15" customHeight="1">
      <c r="A13" s="68" t="s">
        <v>203</v>
      </c>
      <c r="B13" s="68" t="s">
        <v>204</v>
      </c>
      <c r="C13" s="69">
        <v>0.05</v>
      </c>
      <c r="D13" s="69">
        <v>0.05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</row>
    <row r="14" spans="1:10" ht="15" customHeight="1">
      <c r="A14" s="68" t="s">
        <v>205</v>
      </c>
      <c r="B14" s="68" t="s">
        <v>206</v>
      </c>
      <c r="C14" s="69">
        <v>4.37</v>
      </c>
      <c r="D14" s="69">
        <v>4.37</v>
      </c>
      <c r="E14" s="69">
        <v>0</v>
      </c>
      <c r="F14" s="69">
        <v>0</v>
      </c>
      <c r="G14" s="69">
        <v>0</v>
      </c>
      <c r="H14" s="69">
        <v>0</v>
      </c>
      <c r="I14" s="69">
        <v>0</v>
      </c>
      <c r="J14" s="69">
        <v>0</v>
      </c>
    </row>
    <row r="15" spans="1:10" ht="15" customHeight="1">
      <c r="A15" s="68" t="s">
        <v>207</v>
      </c>
      <c r="B15" s="68" t="s">
        <v>208</v>
      </c>
      <c r="C15" s="69">
        <v>242.52999999999997</v>
      </c>
      <c r="D15" s="69">
        <v>242.52999999999997</v>
      </c>
      <c r="E15" s="69">
        <v>0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</row>
    <row r="16" spans="1:10" ht="15" customHeight="1">
      <c r="A16" s="68" t="s">
        <v>209</v>
      </c>
      <c r="B16" s="68" t="s">
        <v>210</v>
      </c>
      <c r="C16" s="69">
        <v>642.12999999999988</v>
      </c>
      <c r="D16" s="69">
        <v>642.12999999999988</v>
      </c>
      <c r="E16" s="69">
        <v>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</row>
    <row r="17" spans="1:10" ht="15" customHeight="1">
      <c r="A17" s="68" t="s">
        <v>211</v>
      </c>
      <c r="B17" s="68" t="s">
        <v>212</v>
      </c>
      <c r="C17" s="69">
        <v>561.79999999999995</v>
      </c>
      <c r="D17" s="69">
        <v>561.79999999999995</v>
      </c>
      <c r="E17" s="69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</row>
    <row r="18" spans="1:10" ht="15" customHeight="1">
      <c r="A18" s="68" t="s">
        <v>213</v>
      </c>
      <c r="B18" s="68" t="s">
        <v>214</v>
      </c>
      <c r="C18" s="69">
        <v>561.79999999999995</v>
      </c>
      <c r="D18" s="69">
        <v>561.79999999999995</v>
      </c>
      <c r="E18" s="69">
        <v>0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</row>
    <row r="19" spans="1:10" ht="15" customHeight="1">
      <c r="A19" s="68" t="s">
        <v>215</v>
      </c>
      <c r="B19" s="68" t="s">
        <v>216</v>
      </c>
      <c r="C19" s="69">
        <v>80.330000000000013</v>
      </c>
      <c r="D19" s="69">
        <v>80.330000000000013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</row>
    <row r="20" spans="1:10" ht="15" customHeight="1">
      <c r="A20" s="68" t="s">
        <v>217</v>
      </c>
      <c r="B20" s="68" t="s">
        <v>218</v>
      </c>
      <c r="C20" s="69">
        <v>48.27</v>
      </c>
      <c r="D20" s="69">
        <v>48.27</v>
      </c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</row>
    <row r="21" spans="1:10" ht="15" customHeight="1">
      <c r="A21" s="68" t="s">
        <v>219</v>
      </c>
      <c r="B21" s="68" t="s">
        <v>220</v>
      </c>
      <c r="C21" s="69">
        <v>29.97</v>
      </c>
      <c r="D21" s="69">
        <v>29.97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</row>
    <row r="22" spans="1:10" ht="15" customHeight="1">
      <c r="A22" s="68" t="s">
        <v>221</v>
      </c>
      <c r="B22" s="68" t="s">
        <v>222</v>
      </c>
      <c r="C22" s="69">
        <v>2.09</v>
      </c>
      <c r="D22" s="69">
        <v>2.09</v>
      </c>
      <c r="E22" s="69">
        <v>0</v>
      </c>
      <c r="F22" s="69">
        <v>0</v>
      </c>
      <c r="G22" s="69">
        <v>0</v>
      </c>
      <c r="H22" s="69">
        <v>0</v>
      </c>
      <c r="I22" s="69">
        <v>0</v>
      </c>
      <c r="J22" s="69">
        <v>0</v>
      </c>
    </row>
    <row r="23" spans="1:10" ht="15" customHeight="1">
      <c r="A23" s="68" t="s">
        <v>223</v>
      </c>
      <c r="B23" s="68" t="s">
        <v>224</v>
      </c>
      <c r="C23" s="69">
        <v>1671.0700000000002</v>
      </c>
      <c r="D23" s="69">
        <v>1249.1100000000001</v>
      </c>
      <c r="E23" s="69">
        <v>0</v>
      </c>
      <c r="F23" s="69">
        <v>0</v>
      </c>
      <c r="G23" s="69">
        <v>0</v>
      </c>
      <c r="H23" s="69">
        <v>0</v>
      </c>
      <c r="I23" s="69">
        <v>0</v>
      </c>
      <c r="J23" s="69">
        <v>421.96</v>
      </c>
    </row>
    <row r="24" spans="1:10" ht="15" customHeight="1">
      <c r="A24" s="68" t="s">
        <v>225</v>
      </c>
      <c r="B24" s="68" t="s">
        <v>226</v>
      </c>
      <c r="C24" s="69">
        <v>1214.6199999999999</v>
      </c>
      <c r="D24" s="69">
        <v>1166.1100000000001</v>
      </c>
      <c r="E24" s="69">
        <v>0</v>
      </c>
      <c r="F24" s="69">
        <v>0</v>
      </c>
      <c r="G24" s="69">
        <v>0</v>
      </c>
      <c r="H24" s="69">
        <v>0</v>
      </c>
      <c r="I24" s="69">
        <v>0</v>
      </c>
      <c r="J24" s="69">
        <v>48.51</v>
      </c>
    </row>
    <row r="25" spans="1:10" ht="15" customHeight="1">
      <c r="A25" s="68" t="s">
        <v>227</v>
      </c>
      <c r="B25" s="68" t="s">
        <v>228</v>
      </c>
      <c r="C25" s="69">
        <v>814.63000000000011</v>
      </c>
      <c r="D25" s="69">
        <v>766.12000000000012</v>
      </c>
      <c r="E25" s="69">
        <v>0</v>
      </c>
      <c r="F25" s="69">
        <v>0</v>
      </c>
      <c r="G25" s="69">
        <v>0</v>
      </c>
      <c r="H25" s="69">
        <v>0</v>
      </c>
      <c r="I25" s="69">
        <v>0</v>
      </c>
      <c r="J25" s="69">
        <v>48.51</v>
      </c>
    </row>
    <row r="26" spans="1:10" ht="15" customHeight="1">
      <c r="A26" s="68" t="s">
        <v>229</v>
      </c>
      <c r="B26" s="68" t="s">
        <v>230</v>
      </c>
      <c r="C26" s="69">
        <v>399.99</v>
      </c>
      <c r="D26" s="69">
        <v>399.99</v>
      </c>
      <c r="E26" s="69">
        <v>0</v>
      </c>
      <c r="F26" s="69">
        <v>0</v>
      </c>
      <c r="G26" s="69">
        <v>0</v>
      </c>
      <c r="H26" s="69">
        <v>0</v>
      </c>
      <c r="I26" s="69">
        <v>0</v>
      </c>
      <c r="J26" s="69">
        <v>0</v>
      </c>
    </row>
    <row r="27" spans="1:10" ht="15" customHeight="1">
      <c r="A27" s="68" t="s">
        <v>231</v>
      </c>
      <c r="B27" s="68" t="s">
        <v>232</v>
      </c>
      <c r="C27" s="69">
        <v>456.45</v>
      </c>
      <c r="D27" s="69">
        <v>83</v>
      </c>
      <c r="E27" s="69">
        <v>0</v>
      </c>
      <c r="F27" s="69">
        <v>0</v>
      </c>
      <c r="G27" s="69">
        <v>0</v>
      </c>
      <c r="H27" s="69">
        <v>0</v>
      </c>
      <c r="I27" s="69">
        <v>0</v>
      </c>
      <c r="J27" s="69">
        <v>373.45</v>
      </c>
    </row>
    <row r="28" spans="1:10" ht="15" customHeight="1">
      <c r="A28" s="68" t="s">
        <v>233</v>
      </c>
      <c r="B28" s="68" t="s">
        <v>234</v>
      </c>
      <c r="C28" s="69">
        <v>3</v>
      </c>
      <c r="D28" s="69">
        <v>3</v>
      </c>
      <c r="E28" s="69">
        <v>0</v>
      </c>
      <c r="F28" s="69">
        <v>0</v>
      </c>
      <c r="G28" s="69">
        <v>0</v>
      </c>
      <c r="H28" s="69">
        <v>0</v>
      </c>
      <c r="I28" s="69">
        <v>0</v>
      </c>
      <c r="J28" s="69">
        <v>0</v>
      </c>
    </row>
    <row r="29" spans="1:10" ht="15" customHeight="1">
      <c r="A29" s="68" t="s">
        <v>235</v>
      </c>
      <c r="B29" s="68" t="s">
        <v>236</v>
      </c>
      <c r="C29" s="69">
        <v>20</v>
      </c>
      <c r="D29" s="69">
        <v>20</v>
      </c>
      <c r="E29" s="69">
        <v>0</v>
      </c>
      <c r="F29" s="69">
        <v>0</v>
      </c>
      <c r="G29" s="69">
        <v>0</v>
      </c>
      <c r="H29" s="69">
        <v>0</v>
      </c>
      <c r="I29" s="69">
        <v>0</v>
      </c>
      <c r="J29" s="69">
        <v>0</v>
      </c>
    </row>
    <row r="30" spans="1:10" ht="15" customHeight="1">
      <c r="A30" s="68" t="s">
        <v>237</v>
      </c>
      <c r="B30" s="68" t="s">
        <v>238</v>
      </c>
      <c r="C30" s="69">
        <v>424.32</v>
      </c>
      <c r="D30" s="69">
        <v>60</v>
      </c>
      <c r="E30" s="69">
        <v>0</v>
      </c>
      <c r="F30" s="69">
        <v>0</v>
      </c>
      <c r="G30" s="69">
        <v>0</v>
      </c>
      <c r="H30" s="69">
        <v>0</v>
      </c>
      <c r="I30" s="69">
        <v>0</v>
      </c>
      <c r="J30" s="69">
        <v>364.32</v>
      </c>
    </row>
    <row r="31" spans="1:10" ht="15" customHeight="1">
      <c r="A31" s="68" t="s">
        <v>239</v>
      </c>
      <c r="B31" s="68" t="s">
        <v>240</v>
      </c>
      <c r="C31" s="69">
        <v>9.1300000000000008</v>
      </c>
      <c r="D31" s="69">
        <v>0</v>
      </c>
      <c r="E31" s="69">
        <v>0</v>
      </c>
      <c r="F31" s="69">
        <v>0</v>
      </c>
      <c r="G31" s="69">
        <v>0</v>
      </c>
      <c r="H31" s="69">
        <v>0</v>
      </c>
      <c r="I31" s="69">
        <v>0</v>
      </c>
      <c r="J31" s="69">
        <v>9.1300000000000008</v>
      </c>
    </row>
    <row r="32" spans="1:10" ht="15" customHeight="1">
      <c r="A32" s="68" t="s">
        <v>241</v>
      </c>
      <c r="B32" s="68" t="s">
        <v>242</v>
      </c>
      <c r="C32" s="69">
        <v>159.47999999999999</v>
      </c>
      <c r="D32" s="69">
        <v>158.34</v>
      </c>
      <c r="E32" s="69">
        <v>0</v>
      </c>
      <c r="F32" s="69">
        <v>0</v>
      </c>
      <c r="G32" s="69">
        <v>0</v>
      </c>
      <c r="H32" s="69">
        <v>0</v>
      </c>
      <c r="I32" s="69">
        <v>0</v>
      </c>
      <c r="J32" s="69">
        <v>1.1399999999999999</v>
      </c>
    </row>
    <row r="33" spans="1:10" ht="15" customHeight="1">
      <c r="A33" s="68" t="s">
        <v>243</v>
      </c>
      <c r="B33" s="68" t="s">
        <v>244</v>
      </c>
      <c r="C33" s="69">
        <v>159.47999999999999</v>
      </c>
      <c r="D33" s="69">
        <v>158.34</v>
      </c>
      <c r="E33" s="69">
        <v>0</v>
      </c>
      <c r="F33" s="69">
        <v>0</v>
      </c>
      <c r="G33" s="69">
        <v>0</v>
      </c>
      <c r="H33" s="69">
        <v>0</v>
      </c>
      <c r="I33" s="69">
        <v>0</v>
      </c>
      <c r="J33" s="69">
        <v>1.1399999999999999</v>
      </c>
    </row>
    <row r="34" spans="1:10" ht="15" customHeight="1">
      <c r="A34" s="68" t="s">
        <v>245</v>
      </c>
      <c r="B34" s="68" t="s">
        <v>246</v>
      </c>
      <c r="C34" s="69">
        <v>159.47999999999999</v>
      </c>
      <c r="D34" s="69">
        <v>158.34</v>
      </c>
      <c r="E34" s="69">
        <v>0</v>
      </c>
      <c r="F34" s="69">
        <v>0</v>
      </c>
      <c r="G34" s="69">
        <v>0</v>
      </c>
      <c r="H34" s="69">
        <v>0</v>
      </c>
      <c r="I34" s="69">
        <v>0</v>
      </c>
      <c r="J34" s="69">
        <v>1.1399999999999999</v>
      </c>
    </row>
    <row r="35" spans="1:10" ht="15" customHeight="1">
      <c r="A35" s="95" t="s">
        <v>30</v>
      </c>
      <c r="B35" s="96"/>
      <c r="C35" s="77">
        <v>2849.9100000000008</v>
      </c>
      <c r="D35" s="77">
        <v>2344.7200000000003</v>
      </c>
      <c r="E35" s="76"/>
      <c r="F35" s="78"/>
      <c r="G35" s="76"/>
      <c r="H35" s="76"/>
      <c r="I35" s="76"/>
      <c r="J35" s="77">
        <v>505.18999999999994</v>
      </c>
    </row>
    <row r="36" spans="1:10" ht="20.149999999999999" customHeight="1"/>
    <row r="37" spans="1:10" ht="20.149999999999999" customHeight="1"/>
    <row r="38" spans="1:10" ht="20.149999999999999" customHeight="1"/>
  </sheetData>
  <mergeCells count="13">
    <mergeCell ref="A35:B35"/>
    <mergeCell ref="J4:J5"/>
    <mergeCell ref="G4:G5"/>
    <mergeCell ref="A2:I2"/>
    <mergeCell ref="A1:I1"/>
    <mergeCell ref="H4:H5"/>
    <mergeCell ref="I4:I5"/>
    <mergeCell ref="A3:I3"/>
    <mergeCell ref="A4:B4"/>
    <mergeCell ref="C4:C5"/>
    <mergeCell ref="D4:D5"/>
    <mergeCell ref="E4:E5"/>
    <mergeCell ref="F4:F5"/>
  </mergeCells>
  <phoneticPr fontId="1" type="noConversion"/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6"/>
  <sheetViews>
    <sheetView topLeftCell="A19" workbookViewId="0">
      <selection activeCell="A34" sqref="A34:E34"/>
    </sheetView>
  </sheetViews>
  <sheetFormatPr defaultRowHeight="14"/>
  <cols>
    <col min="1" max="1" width="8.6328125" customWidth="1"/>
    <col min="2" max="2" width="27.1796875" customWidth="1"/>
    <col min="3" max="3" width="18.6328125" customWidth="1"/>
    <col min="4" max="5" width="18.6328125" style="1" customWidth="1"/>
  </cols>
  <sheetData>
    <row r="1" spans="1:5" ht="20.149999999999999" customHeight="1">
      <c r="A1" s="85" t="s">
        <v>116</v>
      </c>
      <c r="B1" s="85"/>
      <c r="C1" s="85"/>
      <c r="D1" s="85"/>
      <c r="E1" s="85"/>
    </row>
    <row r="2" spans="1:5" ht="40" customHeight="1">
      <c r="A2" s="84" t="s">
        <v>33</v>
      </c>
      <c r="B2" s="84"/>
      <c r="C2" s="84"/>
      <c r="D2" s="84"/>
      <c r="E2" s="84"/>
    </row>
    <row r="3" spans="1:5" s="4" customFormat="1" ht="15" customHeight="1">
      <c r="A3" s="92" t="s">
        <v>28</v>
      </c>
      <c r="B3" s="92"/>
      <c r="C3" s="92"/>
      <c r="D3" s="92"/>
      <c r="E3" s="92"/>
    </row>
    <row r="4" spans="1:5" ht="30" customHeight="1">
      <c r="A4" s="23" t="s">
        <v>21</v>
      </c>
      <c r="B4" s="23" t="s">
        <v>10</v>
      </c>
      <c r="C4" s="23" t="s">
        <v>0</v>
      </c>
      <c r="D4" s="23" t="s">
        <v>31</v>
      </c>
      <c r="E4" s="23" t="s">
        <v>32</v>
      </c>
    </row>
    <row r="5" spans="1:5" ht="15" customHeight="1">
      <c r="A5" s="74" t="s">
        <v>189</v>
      </c>
      <c r="B5" s="74" t="s">
        <v>190</v>
      </c>
      <c r="C5" s="75">
        <v>82.09</v>
      </c>
      <c r="D5" s="75">
        <v>0</v>
      </c>
      <c r="E5" s="75">
        <v>82.09</v>
      </c>
    </row>
    <row r="6" spans="1:5" ht="15" customHeight="1">
      <c r="A6" s="74" t="s">
        <v>191</v>
      </c>
      <c r="B6" s="74" t="s">
        <v>192</v>
      </c>
      <c r="C6" s="75">
        <v>82.09</v>
      </c>
      <c r="D6" s="75">
        <v>0</v>
      </c>
      <c r="E6" s="75">
        <v>82.09</v>
      </c>
    </row>
    <row r="7" spans="1:5" ht="15" customHeight="1">
      <c r="A7" s="74" t="s">
        <v>193</v>
      </c>
      <c r="B7" s="74" t="s">
        <v>194</v>
      </c>
      <c r="C7" s="75">
        <v>82.09</v>
      </c>
      <c r="D7" s="75">
        <v>0</v>
      </c>
      <c r="E7" s="75">
        <v>82.09</v>
      </c>
    </row>
    <row r="8" spans="1:5" ht="15" customHeight="1">
      <c r="A8" s="74" t="s">
        <v>195</v>
      </c>
      <c r="B8" s="74" t="s">
        <v>196</v>
      </c>
      <c r="C8" s="75">
        <v>295.14000000000004</v>
      </c>
      <c r="D8" s="75">
        <v>295.14000000000004</v>
      </c>
      <c r="E8" s="75">
        <v>0</v>
      </c>
    </row>
    <row r="9" spans="1:5" ht="15" customHeight="1">
      <c r="A9" s="74" t="s">
        <v>197</v>
      </c>
      <c r="B9" s="74" t="s">
        <v>198</v>
      </c>
      <c r="C9" s="75">
        <v>48.19</v>
      </c>
      <c r="D9" s="75">
        <v>48.19</v>
      </c>
      <c r="E9" s="75">
        <v>0</v>
      </c>
    </row>
    <row r="10" spans="1:5" ht="15" customHeight="1">
      <c r="A10" s="74" t="s">
        <v>199</v>
      </c>
      <c r="B10" s="74" t="s">
        <v>200</v>
      </c>
      <c r="C10" s="75">
        <v>48.19</v>
      </c>
      <c r="D10" s="75">
        <v>48.19</v>
      </c>
      <c r="E10" s="75">
        <v>0</v>
      </c>
    </row>
    <row r="11" spans="1:5" ht="15" customHeight="1">
      <c r="A11" s="74" t="s">
        <v>201</v>
      </c>
      <c r="B11" s="74" t="s">
        <v>202</v>
      </c>
      <c r="C11" s="75">
        <v>246.95</v>
      </c>
      <c r="D11" s="75">
        <v>246.95</v>
      </c>
      <c r="E11" s="75">
        <v>0</v>
      </c>
    </row>
    <row r="12" spans="1:5" ht="15" customHeight="1">
      <c r="A12" s="74" t="s">
        <v>203</v>
      </c>
      <c r="B12" s="74" t="s">
        <v>204</v>
      </c>
      <c r="C12" s="75">
        <v>0.05</v>
      </c>
      <c r="D12" s="75">
        <v>0.05</v>
      </c>
      <c r="E12" s="75">
        <v>0</v>
      </c>
    </row>
    <row r="13" spans="1:5" ht="15" customHeight="1">
      <c r="A13" s="74" t="s">
        <v>205</v>
      </c>
      <c r="B13" s="74" t="s">
        <v>206</v>
      </c>
      <c r="C13" s="75">
        <v>4.37</v>
      </c>
      <c r="D13" s="75">
        <v>4.37</v>
      </c>
      <c r="E13" s="75">
        <v>0</v>
      </c>
    </row>
    <row r="14" spans="1:5" ht="15" customHeight="1">
      <c r="A14" s="74" t="s">
        <v>207</v>
      </c>
      <c r="B14" s="74" t="s">
        <v>208</v>
      </c>
      <c r="C14" s="75">
        <v>242.52999999999997</v>
      </c>
      <c r="D14" s="75">
        <v>242.52999999999997</v>
      </c>
      <c r="E14" s="75">
        <v>0</v>
      </c>
    </row>
    <row r="15" spans="1:5" ht="15" customHeight="1">
      <c r="A15" s="74" t="s">
        <v>209</v>
      </c>
      <c r="B15" s="74" t="s">
        <v>210</v>
      </c>
      <c r="C15" s="75">
        <v>642.12999999999988</v>
      </c>
      <c r="D15" s="75">
        <v>642.12999999999988</v>
      </c>
      <c r="E15" s="75">
        <v>0</v>
      </c>
    </row>
    <row r="16" spans="1:5" ht="15" customHeight="1">
      <c r="A16" s="74" t="s">
        <v>211</v>
      </c>
      <c r="B16" s="74" t="s">
        <v>212</v>
      </c>
      <c r="C16" s="75">
        <v>561.79999999999995</v>
      </c>
      <c r="D16" s="75">
        <v>561.79999999999995</v>
      </c>
      <c r="E16" s="75">
        <v>0</v>
      </c>
    </row>
    <row r="17" spans="1:5" ht="15" customHeight="1">
      <c r="A17" s="74" t="s">
        <v>213</v>
      </c>
      <c r="B17" s="74" t="s">
        <v>214</v>
      </c>
      <c r="C17" s="75">
        <v>561.79999999999995</v>
      </c>
      <c r="D17" s="75">
        <v>561.79999999999995</v>
      </c>
      <c r="E17" s="75">
        <v>0</v>
      </c>
    </row>
    <row r="18" spans="1:5" ht="15" customHeight="1">
      <c r="A18" s="74" t="s">
        <v>215</v>
      </c>
      <c r="B18" s="74" t="s">
        <v>216</v>
      </c>
      <c r="C18" s="75">
        <v>80.330000000000013</v>
      </c>
      <c r="D18" s="75">
        <v>80.330000000000013</v>
      </c>
      <c r="E18" s="75">
        <v>0</v>
      </c>
    </row>
    <row r="19" spans="1:5" ht="15" customHeight="1">
      <c r="A19" s="74" t="s">
        <v>217</v>
      </c>
      <c r="B19" s="74" t="s">
        <v>218</v>
      </c>
      <c r="C19" s="75">
        <v>48.27</v>
      </c>
      <c r="D19" s="75">
        <v>48.27</v>
      </c>
      <c r="E19" s="75">
        <v>0</v>
      </c>
    </row>
    <row r="20" spans="1:5" ht="15" customHeight="1">
      <c r="A20" s="74" t="s">
        <v>219</v>
      </c>
      <c r="B20" s="74" t="s">
        <v>220</v>
      </c>
      <c r="C20" s="75">
        <v>29.97</v>
      </c>
      <c r="D20" s="75">
        <v>29.97</v>
      </c>
      <c r="E20" s="75">
        <v>0</v>
      </c>
    </row>
    <row r="21" spans="1:5" ht="15" customHeight="1">
      <c r="A21" s="74" t="s">
        <v>221</v>
      </c>
      <c r="B21" s="74" t="s">
        <v>222</v>
      </c>
      <c r="C21" s="75">
        <v>2.09</v>
      </c>
      <c r="D21" s="75">
        <v>2.09</v>
      </c>
      <c r="E21" s="75">
        <v>0</v>
      </c>
    </row>
    <row r="22" spans="1:5" ht="15" customHeight="1">
      <c r="A22" s="74" t="s">
        <v>223</v>
      </c>
      <c r="B22" s="74" t="s">
        <v>224</v>
      </c>
      <c r="C22" s="75">
        <v>1671.0700000000002</v>
      </c>
      <c r="D22" s="75">
        <v>996.11</v>
      </c>
      <c r="E22" s="75">
        <v>674.96</v>
      </c>
    </row>
    <row r="23" spans="1:5" ht="15" customHeight="1">
      <c r="A23" s="74" t="s">
        <v>225</v>
      </c>
      <c r="B23" s="74" t="s">
        <v>226</v>
      </c>
      <c r="C23" s="75">
        <v>1214.6199999999999</v>
      </c>
      <c r="D23" s="75">
        <v>996.11</v>
      </c>
      <c r="E23" s="75">
        <v>218.51</v>
      </c>
    </row>
    <row r="24" spans="1:5" ht="15" customHeight="1">
      <c r="A24" s="74" t="s">
        <v>227</v>
      </c>
      <c r="B24" s="74" t="s">
        <v>228</v>
      </c>
      <c r="C24" s="75">
        <v>814.63000000000011</v>
      </c>
      <c r="D24" s="75">
        <v>596.12000000000012</v>
      </c>
      <c r="E24" s="75">
        <v>218.51</v>
      </c>
    </row>
    <row r="25" spans="1:5" ht="15" customHeight="1">
      <c r="A25" s="74" t="s">
        <v>229</v>
      </c>
      <c r="B25" s="74" t="s">
        <v>230</v>
      </c>
      <c r="C25" s="75">
        <v>399.99</v>
      </c>
      <c r="D25" s="75">
        <v>399.99</v>
      </c>
      <c r="E25" s="75">
        <v>0</v>
      </c>
    </row>
    <row r="26" spans="1:5" ht="15" customHeight="1">
      <c r="A26" s="74" t="s">
        <v>231</v>
      </c>
      <c r="B26" s="74" t="s">
        <v>232</v>
      </c>
      <c r="C26" s="75">
        <v>456.45</v>
      </c>
      <c r="D26" s="75">
        <v>0</v>
      </c>
      <c r="E26" s="75">
        <v>456.45</v>
      </c>
    </row>
    <row r="27" spans="1:5" ht="15" customHeight="1">
      <c r="A27" s="74" t="s">
        <v>233</v>
      </c>
      <c r="B27" s="74" t="s">
        <v>234</v>
      </c>
      <c r="C27" s="75">
        <v>3</v>
      </c>
      <c r="D27" s="75">
        <v>0</v>
      </c>
      <c r="E27" s="75">
        <v>3</v>
      </c>
    </row>
    <row r="28" spans="1:5" ht="15" customHeight="1">
      <c r="A28" s="74" t="s">
        <v>235</v>
      </c>
      <c r="B28" s="74" t="s">
        <v>236</v>
      </c>
      <c r="C28" s="75">
        <v>20</v>
      </c>
      <c r="D28" s="75">
        <v>0</v>
      </c>
      <c r="E28" s="75">
        <v>20</v>
      </c>
    </row>
    <row r="29" spans="1:5" ht="15" customHeight="1">
      <c r="A29" s="74" t="s">
        <v>237</v>
      </c>
      <c r="B29" s="74" t="s">
        <v>238</v>
      </c>
      <c r="C29" s="75">
        <v>424.32</v>
      </c>
      <c r="D29" s="75">
        <v>0</v>
      </c>
      <c r="E29" s="75">
        <v>424.32</v>
      </c>
    </row>
    <row r="30" spans="1:5" ht="15" customHeight="1">
      <c r="A30" s="74" t="s">
        <v>239</v>
      </c>
      <c r="B30" s="74" t="s">
        <v>240</v>
      </c>
      <c r="C30" s="75">
        <v>9.1300000000000008</v>
      </c>
      <c r="D30" s="75">
        <v>0</v>
      </c>
      <c r="E30" s="75">
        <v>9.1300000000000008</v>
      </c>
    </row>
    <row r="31" spans="1:5" ht="15" customHeight="1">
      <c r="A31" s="74" t="s">
        <v>241</v>
      </c>
      <c r="B31" s="74" t="s">
        <v>242</v>
      </c>
      <c r="C31" s="75">
        <v>159.47999999999999</v>
      </c>
      <c r="D31" s="75">
        <v>158.34</v>
      </c>
      <c r="E31" s="75">
        <v>1.1399999999999999</v>
      </c>
    </row>
    <row r="32" spans="1:5" ht="15" customHeight="1">
      <c r="A32" s="74" t="s">
        <v>243</v>
      </c>
      <c r="B32" s="74" t="s">
        <v>244</v>
      </c>
      <c r="C32" s="75">
        <v>159.47999999999999</v>
      </c>
      <c r="D32" s="75">
        <v>158.34</v>
      </c>
      <c r="E32" s="75">
        <v>1.1399999999999999</v>
      </c>
    </row>
    <row r="33" spans="1:5" ht="15" customHeight="1">
      <c r="A33" s="74" t="s">
        <v>245</v>
      </c>
      <c r="B33" s="74" t="s">
        <v>246</v>
      </c>
      <c r="C33" s="75">
        <v>159.47999999999999</v>
      </c>
      <c r="D33" s="75">
        <v>158.34</v>
      </c>
      <c r="E33" s="75">
        <v>1.1399999999999999</v>
      </c>
    </row>
    <row r="34" spans="1:5" ht="15" customHeight="1">
      <c r="A34" s="101" t="s">
        <v>144</v>
      </c>
      <c r="B34" s="102"/>
      <c r="C34" s="79">
        <v>2849.9100000000008</v>
      </c>
      <c r="D34" s="79">
        <v>2091.7200000000003</v>
      </c>
      <c r="E34" s="79">
        <v>758.19</v>
      </c>
    </row>
    <row r="35" spans="1:5" ht="20.149999999999999" customHeight="1"/>
    <row r="36" spans="1:5" ht="20.149999999999999" customHeight="1"/>
  </sheetData>
  <mergeCells count="4">
    <mergeCell ref="A3:E3"/>
    <mergeCell ref="A2:E2"/>
    <mergeCell ref="A1:E1"/>
    <mergeCell ref="A34:B3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附件1-1财政拨款收支预算总表</vt:lpstr>
      <vt:lpstr>附件1-2一般公共预算支出表</vt:lpstr>
      <vt:lpstr>附件1-3基本支出预算表</vt:lpstr>
      <vt:lpstr>附件1-4政府性基金预算支出表</vt:lpstr>
      <vt:lpstr>附件1-5部门收支总表</vt:lpstr>
      <vt:lpstr>附件1-6部门收入总表</vt:lpstr>
      <vt:lpstr>附件1-7部门支出总表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2017-02-09T02:22:02Z</dcterms:modified>
</cp:coreProperties>
</file>