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3280" windowHeight="10125" firstSheet="6" activeTab="6"/>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7">'财政拨款支出明细表（按经济分类科目）'!$2:$7</definedName>
    <definedName name="_xlnm.Print_Titles" localSheetId="5">基本支出预算表!$2:$8</definedName>
    <definedName name="_xlnm.Print_Titles" localSheetId="6">基金预算支出情况表!$1:$4</definedName>
  </definedNames>
  <calcPr calcId="125725"/>
</workbook>
</file>

<file path=xl/calcChain.xml><?xml version="1.0" encoding="utf-8"?>
<calcChain xmlns="http://schemas.openxmlformats.org/spreadsheetml/2006/main">
  <c r="E11" i="9"/>
  <c r="D11"/>
  <c r="D10"/>
  <c r="E9"/>
  <c r="D9"/>
  <c r="E8"/>
  <c r="D8"/>
  <c r="E7"/>
  <c r="D7"/>
  <c r="E6"/>
  <c r="D6"/>
  <c r="O114" i="8"/>
  <c r="N114"/>
  <c r="M114"/>
  <c r="F114"/>
  <c r="E114"/>
  <c r="D114"/>
  <c r="AB10" i="5"/>
  <c r="AA10"/>
  <c r="Z10"/>
  <c r="Y10"/>
  <c r="X10"/>
  <c r="W10"/>
  <c r="V10"/>
  <c r="U10"/>
  <c r="T10"/>
  <c r="S10"/>
  <c r="R10"/>
  <c r="Q10"/>
  <c r="P10"/>
  <c r="O10"/>
  <c r="N10"/>
  <c r="M10"/>
  <c r="L10"/>
  <c r="K10"/>
  <c r="J10"/>
  <c r="I10"/>
  <c r="H10"/>
  <c r="G10"/>
  <c r="F10"/>
  <c r="E10"/>
  <c r="D29" i="4"/>
  <c r="B29"/>
  <c r="C28" i="3"/>
  <c r="C14" i="2"/>
  <c r="D29" i="1"/>
  <c r="B29"/>
</calcChain>
</file>

<file path=xl/sharedStrings.xml><?xml version="1.0" encoding="utf-8"?>
<sst xmlns="http://schemas.openxmlformats.org/spreadsheetml/2006/main" count="10327" uniqueCount="892">
  <si>
    <t>6-1 部门财务收支总体情况表</t>
  </si>
  <si>
    <t>单位名称：云南省工业和信息化委员会</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</si>
  <si>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</si>
  <si>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</si>
  <si>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</si>
  <si>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</si>
  <si>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</si>
  <si>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</si>
  <si>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</si>
  <si>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</si>
  <si>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</si>
  <si>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</si>
  <si>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</si>
  <si>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</si>
  <si>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</si>
  <si>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</si>
  <si>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</si>
  <si>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</si>
  <si>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</si>
  <si>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</si>
  <si>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</si>
  <si>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</si>
  <si>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</si>
  <si>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</si>
  <si>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</si>
  <si>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</si>
  <si>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</si>
  <si>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</si>
  <si>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</si>
  <si>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</si>
  <si>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</si>
  <si>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</si>
  <si>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</si>
  <si>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</si>
  <si>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</si>
  <si>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</si>
  <si>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二十二.其他支出</t>
  </si>
  <si>
    <t>收 入 总 计</t>
  </si>
  <si>
    <t>支 出 总 计</t>
  </si>
  <si>
    <t>6-2 部门收入总体情况表</t>
  </si>
  <si>
    <t>单位：万元</t>
  </si>
  <si>
    <r>
      <rPr>
        <sz val="11"/>
        <color indexed="8"/>
        <rFont val="宋体"/>
        <family val="3"/>
        <charset val="134"/>
      </rPr>
      <t>201</t>
    </r>
    <r>
      <rPr>
        <sz val="11"/>
        <color indexed="8"/>
        <rFont val="宋体"/>
        <family val="3"/>
        <charset val="134"/>
      </rPr>
      <t>8</t>
    </r>
    <r>
      <rPr>
        <sz val="11"/>
        <color indexed="8"/>
        <rFont val="宋体"/>
        <family val="3"/>
        <charset val="134"/>
      </rPr>
      <t>年预算数</t>
    </r>
  </si>
  <si>
    <t>6-3  部门支出总体情况表</t>
  </si>
  <si>
    <t>6-4 部门财政拨款收支总体情况表</t>
  </si>
  <si>
    <t>支出功能分类科目</t>
  </si>
  <si>
    <t>一.本年收入</t>
  </si>
  <si>
    <t>（一）一般公共预算财政拨款</t>
  </si>
  <si>
    <t xml:space="preserve">  1.本级财力</t>
  </si>
  <si>
    <t xml:space="preserve">  2.专项收入</t>
  </si>
  <si>
    <t xml:space="preserve"> </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</si>
  <si>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</si>
  <si>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</si>
  <si>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</si>
  <si>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</si>
  <si>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</si>
  <si>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</si>
  <si>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</si>
  <si>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6-5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</si>
  <si>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</si>
  <si>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</si>
  <si>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</si>
  <si>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</si>
  <si>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</si>
  <si>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</si>
  <si>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</si>
  <si>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</si>
  <si>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</si>
  <si>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</si>
  <si>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</si>
  <si>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</si>
  <si>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</si>
  <si>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</si>
  <si>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</si>
  <si>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</si>
  <si>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</si>
  <si>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</si>
  <si>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</si>
  <si>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</si>
  <si>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</si>
  <si>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</si>
  <si>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</si>
  <si>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</si>
  <si>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</si>
  <si>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</si>
  <si>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</si>
  <si>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</si>
  <si>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</si>
  <si>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</si>
  <si>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</si>
  <si>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</si>
  <si>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</si>
  <si>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</si>
  <si>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</si>
  <si>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</si>
  <si>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</si>
  <si>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</si>
  <si>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</si>
  <si>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</si>
  <si>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</si>
  <si>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</si>
  <si>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</si>
  <si>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</si>
  <si>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</si>
  <si>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</si>
  <si>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</si>
  <si>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</si>
  <si>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</si>
  <si>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</si>
  <si>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</si>
  <si>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</si>
  <si>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云南省工业和信息化委员会</t>
  </si>
  <si>
    <t xml:space="preserve">  云南省工业和信息化委员会</t>
  </si>
  <si>
    <t>208</t>
  </si>
  <si>
    <t xml:space="preserve">    社会保障和就业支出</t>
  </si>
  <si>
    <t>05</t>
  </si>
  <si>
    <t xml:space="preserve">      行政事业单位离退休</t>
  </si>
  <si>
    <t>01</t>
  </si>
  <si>
    <t xml:space="preserve">        归口管理的行政单位离退休</t>
  </si>
  <si>
    <t xml:space="preserve">        机关事业单位基本养老保险缴费支出</t>
  </si>
  <si>
    <t>215</t>
  </si>
  <si>
    <t xml:space="preserve">    资源勘探信息等支出</t>
  </si>
  <si>
    <t xml:space="preserve">      工业和信息产业监管</t>
  </si>
  <si>
    <t xml:space="preserve">        行政运行</t>
  </si>
  <si>
    <t xml:space="preserve">        工业和信息产业支持</t>
  </si>
  <si>
    <t>99</t>
  </si>
  <si>
    <t xml:space="preserve">        其他工业和信息产业监管支出</t>
  </si>
  <si>
    <t>08</t>
  </si>
  <si>
    <t xml:space="preserve">      支持中小企业发展和管理支出</t>
  </si>
  <si>
    <t xml:space="preserve">        中小企业发展专项</t>
  </si>
  <si>
    <t xml:space="preserve">      其他资源勘探信息等支出</t>
  </si>
  <si>
    <t xml:space="preserve">        中药材扶持资金支出</t>
  </si>
  <si>
    <t>221</t>
  </si>
  <si>
    <t xml:space="preserve">    住房保障支出</t>
  </si>
  <si>
    <t>02</t>
  </si>
  <si>
    <t xml:space="preserve">      住房改革支出</t>
  </si>
  <si>
    <t xml:space="preserve">        住房公积金</t>
  </si>
  <si>
    <t>222</t>
  </si>
  <si>
    <t xml:space="preserve">    粮油物资储备支出</t>
  </si>
  <si>
    <t xml:space="preserve">      重要商品储备</t>
  </si>
  <si>
    <t xml:space="preserve">        医药储备</t>
  </si>
  <si>
    <t>09</t>
  </si>
  <si>
    <t xml:space="preserve">        食盐储备</t>
  </si>
  <si>
    <t xml:space="preserve">  云南省工业和信息化委员会散装水泥办公室</t>
  </si>
  <si>
    <t xml:space="preserve">      制造业</t>
  </si>
  <si>
    <t xml:space="preserve">  云南省工业和信息化委员会墙体材料革新办公室</t>
  </si>
  <si>
    <t>03</t>
  </si>
  <si>
    <t xml:space="preserve">      建筑业</t>
  </si>
  <si>
    <t xml:space="preserve">  云南省节能监察中心</t>
  </si>
  <si>
    <t xml:space="preserve">        事业单位离退休</t>
  </si>
  <si>
    <t>211</t>
  </si>
  <si>
    <t xml:space="preserve">    节能环保支出</t>
  </si>
  <si>
    <t xml:space="preserve">      能源节约利用</t>
  </si>
  <si>
    <t xml:space="preserve">        能源节约利用</t>
  </si>
  <si>
    <t xml:space="preserve">  云南省企业联合会</t>
  </si>
  <si>
    <t xml:space="preserve">        其他支持中小企业发展和管理支出</t>
  </si>
  <si>
    <t xml:space="preserve">  云南省工业经济联合会</t>
  </si>
  <si>
    <t xml:space="preserve">  云南省工业和信息化委员会机关服务中心</t>
  </si>
  <si>
    <t xml:space="preserve">        机关服务</t>
  </si>
  <si>
    <t xml:space="preserve">  云南省盐业产品质量检验站</t>
  </si>
  <si>
    <t xml:space="preserve">  云南省中小企业服务中心</t>
  </si>
  <si>
    <t xml:space="preserve">  云南省信息技术发展中心</t>
  </si>
  <si>
    <t xml:space="preserve">  云南省无线电监测中心</t>
  </si>
  <si>
    <t xml:space="preserve">        无线电监管</t>
  </si>
  <si>
    <t xml:space="preserve">  云南工业技师学院</t>
  </si>
  <si>
    <t>205</t>
  </si>
  <si>
    <t xml:space="preserve">    教育支出</t>
  </si>
  <si>
    <t xml:space="preserve">      职业教育</t>
  </si>
  <si>
    <t xml:space="preserve">        技校教育</t>
  </si>
  <si>
    <t>06</t>
  </si>
  <si>
    <t xml:space="preserve">        机关事业单位职业年金缴费支出</t>
  </si>
  <si>
    <t>210</t>
  </si>
  <si>
    <t xml:space="preserve">    医疗卫生与计划生育支出</t>
  </si>
  <si>
    <t xml:space="preserve">      行政事业单位医疗</t>
  </si>
  <si>
    <t xml:space="preserve">        事业单位医疗</t>
  </si>
  <si>
    <t xml:space="preserve">        公务员医疗补助</t>
  </si>
  <si>
    <t xml:space="preserve">        其他行政事业单位医疗支出</t>
  </si>
  <si>
    <t xml:space="preserve">  云南能源职业技术学院</t>
  </si>
  <si>
    <t xml:space="preserve">        高等职业教育</t>
  </si>
  <si>
    <t xml:space="preserve">  云南省煤矿干部学校</t>
  </si>
  <si>
    <t xml:space="preserve">      资源勘探开发</t>
  </si>
  <si>
    <t xml:space="preserve">        其他资源勘探业支出</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</si>
  <si>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</si>
  <si>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</si>
  <si>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</si>
  <si>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</si>
  <si>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</si>
  <si>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</si>
  <si>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</si>
  <si>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</si>
  <si>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</si>
  <si>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</si>
  <si>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</si>
  <si>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</si>
  <si>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</si>
  <si>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</si>
  <si>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</si>
  <si>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</si>
  <si>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</si>
  <si>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</si>
  <si>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</si>
  <si>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</si>
  <si>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301</t>
  </si>
  <si>
    <t xml:space="preserve">    工资福利支出</t>
  </si>
  <si>
    <t xml:space="preserve">      基本工资</t>
  </si>
  <si>
    <t xml:space="preserve">      津贴补贴</t>
  </si>
  <si>
    <t xml:space="preserve">      奖金</t>
  </si>
  <si>
    <t>07</t>
  </si>
  <si>
    <t xml:space="preserve">      绩效工资</t>
  </si>
  <si>
    <t xml:space="preserve">      机关事业单位基本养老保险缴费</t>
  </si>
  <si>
    <t xml:space="preserve">      其他社会保障缴费</t>
  </si>
  <si>
    <t xml:space="preserve">      住房公积金</t>
  </si>
  <si>
    <t>302</t>
  </si>
  <si>
    <t xml:space="preserve">    商品和服务支出</t>
  </si>
  <si>
    <t xml:space="preserve">      办公费</t>
  </si>
  <si>
    <t xml:space="preserve">      印刷费</t>
  </si>
  <si>
    <t>04</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</si>
  <si>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</si>
  <si>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</si>
  <si>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</si>
  <si>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</si>
  <si>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</si>
  <si>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</si>
  <si>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</si>
  <si>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会议费</t>
  </si>
  <si>
    <t xml:space="preserve">      培训费</t>
  </si>
  <si>
    <t xml:space="preserve">      公务接待费</t>
  </si>
  <si>
    <t xml:space="preserve">      劳务费</t>
  </si>
  <si>
    <t xml:space="preserve">      委托业务费</t>
  </si>
  <si>
    <t xml:space="preserve">      工会经费</t>
  </si>
  <si>
    <t>29</t>
  </si>
  <si>
    <t xml:space="preserve">      福利费</t>
  </si>
  <si>
    <t>31</t>
  </si>
  <si>
    <t xml:space="preserve">      公务用车运行维护费</t>
  </si>
  <si>
    <t>39</t>
  </si>
  <si>
    <t xml:space="preserve">      其他交通费用</t>
  </si>
  <si>
    <t xml:space="preserve">      其他商品和服务支出</t>
  </si>
  <si>
    <t xml:space="preserve">      租赁费</t>
  </si>
  <si>
    <t xml:space="preserve">      职业年金缴费</t>
  </si>
  <si>
    <t xml:space="preserve">      职工基本医疗保险缴费</t>
  </si>
  <si>
    <t xml:space="preserve">      公务员医疗补助缴费</t>
  </si>
  <si>
    <t xml:space="preserve">      其他工资福利支出</t>
  </si>
  <si>
    <t xml:space="preserve">      专用材料费</t>
  </si>
  <si>
    <t>303</t>
  </si>
  <si>
    <t xml:space="preserve">    对个人和家庭的补助</t>
  </si>
  <si>
    <t xml:space="preserve">      医疗费补助</t>
  </si>
  <si>
    <t xml:space="preserve">      其他对个人和家庭的补助</t>
  </si>
  <si>
    <t>功能科目</t>
  </si>
  <si>
    <t>政府性基金预算支出</t>
  </si>
  <si>
    <t>科目名称</t>
  </si>
  <si>
    <t>支出总计</t>
  </si>
  <si>
    <t>6-8财政拨款支出明细表（按经济科目分类）</t>
  </si>
  <si>
    <t>支出</t>
  </si>
  <si>
    <t>政府预算支出经济分类科目</t>
  </si>
  <si>
    <t>部门预算支出经济分类科目</t>
  </si>
  <si>
    <t>501</t>
  </si>
  <si>
    <t>机关工资福利支出</t>
  </si>
  <si>
    <t>工资奖金津补贴</t>
  </si>
  <si>
    <t>基本工资</t>
  </si>
  <si>
    <t>社会保障缴费</t>
  </si>
  <si>
    <t>津贴补贴</t>
  </si>
  <si>
    <t>住房公积金</t>
  </si>
  <si>
    <t>奖金</t>
  </si>
  <si>
    <t>其他工资福利支出</t>
  </si>
  <si>
    <t>伙食补助费</t>
  </si>
  <si>
    <t>502</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</si>
  <si>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</si>
  <si>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</si>
  <si>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</si>
  <si>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</si>
  <si>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</si>
  <si>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</si>
  <si>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</si>
  <si>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</si>
  <si>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</si>
  <si>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</si>
  <si>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</si>
  <si>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</si>
  <si>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</si>
  <si>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</si>
  <si>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</si>
  <si>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</si>
  <si>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</si>
  <si>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其他商品和服务支出</t>
  </si>
  <si>
    <t>办公费</t>
  </si>
  <si>
    <t>503</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</si>
  <si>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</si>
  <si>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</si>
  <si>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</si>
  <si>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</si>
  <si>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</si>
  <si>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</si>
  <si>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</si>
  <si>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</si>
  <si>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</si>
  <si>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</si>
  <si>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</si>
  <si>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</si>
  <si>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</si>
  <si>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</si>
  <si>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</si>
  <si>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</si>
  <si>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504</t>
  </si>
  <si>
    <t>机关资本性支出（二）</t>
  </si>
  <si>
    <t>差旅费</t>
  </si>
  <si>
    <t>租赁费</t>
  </si>
  <si>
    <t>505</t>
  </si>
  <si>
    <t>对事业单位经常性补助</t>
  </si>
  <si>
    <t>专用材料费</t>
  </si>
  <si>
    <t>被装购置费</t>
  </si>
  <si>
    <t>专用燃料费</t>
  </si>
  <si>
    <t>其他对事业单位补助</t>
  </si>
  <si>
    <t>劳务费</t>
  </si>
  <si>
    <t>506</t>
  </si>
  <si>
    <t>对事业单位资本性补助</t>
  </si>
  <si>
    <t>资本性支出（一）</t>
  </si>
  <si>
    <t>工会经费</t>
  </si>
  <si>
    <t>资本性支出（二）</t>
  </si>
  <si>
    <t>福利费</t>
  </si>
  <si>
    <t>507</t>
  </si>
  <si>
    <t>对企业补助</t>
  </si>
  <si>
    <t>费用补贴</t>
  </si>
  <si>
    <t>其他交通费用</t>
  </si>
  <si>
    <t>利息补贴</t>
  </si>
  <si>
    <t>40</t>
  </si>
  <si>
    <t>税金及附加费用</t>
  </si>
  <si>
    <t>其他对企业补助</t>
  </si>
  <si>
    <t>508</t>
  </si>
  <si>
    <t>对企业资本性支出</t>
  </si>
  <si>
    <t>对企业资本性支出（一）</t>
  </si>
  <si>
    <t>离休费</t>
  </si>
  <si>
    <t>对企业资本性支出（二）</t>
  </si>
  <si>
    <t>退休费</t>
  </si>
  <si>
    <t>509</t>
  </si>
  <si>
    <t>退职（役）费</t>
  </si>
  <si>
    <t>社会福利和救助</t>
  </si>
  <si>
    <t>抚恤金</t>
  </si>
  <si>
    <t>助学金</t>
  </si>
  <si>
    <t>生活补助</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</si>
  <si>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</si>
  <si>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</si>
  <si>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</si>
  <si>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</si>
  <si>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</si>
  <si>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</si>
  <si>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</si>
  <si>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</si>
  <si>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</si>
  <si>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</si>
  <si>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</si>
  <si>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</si>
  <si>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</si>
  <si>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</si>
  <si>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</si>
  <si>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</si>
  <si>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</si>
  <si>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</si>
  <si>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</si>
  <si>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</si>
  <si>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309</t>
  </si>
  <si>
    <t>资本性支出（基本建设）</t>
  </si>
  <si>
    <t>国内债务还本</t>
  </si>
  <si>
    <t>房屋建筑物购建</t>
  </si>
  <si>
    <t>国外债务还本</t>
  </si>
  <si>
    <t>办公设备购置</t>
  </si>
  <si>
    <t>513</t>
  </si>
  <si>
    <t>转移性支出</t>
  </si>
  <si>
    <t>专用设备购置</t>
  </si>
  <si>
    <t>上下级政府间转移性支出</t>
  </si>
  <si>
    <t>援助其他地区支出</t>
  </si>
  <si>
    <t>债务转贷</t>
  </si>
  <si>
    <t>信息网络及软件购置更新</t>
  </si>
  <si>
    <t>调出资金</t>
  </si>
  <si>
    <t>物资储备</t>
  </si>
  <si>
    <t>514</t>
  </si>
  <si>
    <t>预备费及预留</t>
  </si>
  <si>
    <t>预备费</t>
  </si>
  <si>
    <t>其他交通工具购置</t>
  </si>
  <si>
    <t>预留</t>
  </si>
  <si>
    <t>文物和陈列品购置</t>
  </si>
  <si>
    <t>599</t>
  </si>
  <si>
    <t>其他支出</t>
  </si>
  <si>
    <t>无形资产购置</t>
  </si>
  <si>
    <t>赠与</t>
  </si>
  <si>
    <t>其他基本建设支出</t>
  </si>
  <si>
    <t>国家赔偿费用支出</t>
  </si>
  <si>
    <t>310</t>
  </si>
  <si>
    <t>资本性支出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</si>
  <si>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</si>
  <si>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</si>
  <si>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</si>
  <si>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</si>
  <si>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</si>
  <si>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</si>
  <si>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</si>
  <si>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</si>
  <si>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</si>
  <si>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</si>
  <si>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</si>
  <si>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</si>
  <si>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6-9  部门一般公共预算“三公”经费支出情况表</t>
  </si>
  <si>
    <t>部门：云南省工业和信息化委员会</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</si>
  <si>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</si>
  <si>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</si>
  <si>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</si>
  <si>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</si>
  <si>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</si>
  <si>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</si>
  <si>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</si>
  <si>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</si>
  <si>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</si>
  <si>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</si>
  <si>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t>
  </si>
  <si>
    <t xml:space="preserve">      （2）公务用车运行费</t>
  </si>
  <si>
    <t>6-10 省本级项目支出绩效目标表（本次下达）</t>
  </si>
  <si>
    <t>单位名称、项目名称</t>
  </si>
  <si>
    <t>项目目标</t>
  </si>
  <si>
    <t>一级指标</t>
  </si>
  <si>
    <t>二级指标</t>
  </si>
  <si>
    <t>三级指标</t>
  </si>
  <si>
    <t>指标值</t>
  </si>
  <si>
    <t>绩效指标值设定依据及数据来源</t>
  </si>
  <si>
    <t>说明</t>
  </si>
  <si>
    <t>工业人才队伍建设</t>
  </si>
  <si>
    <t>培训高层次工业人才10000人天；开展经济/电子两个专业的职称评审认定；组织开展第三届全国工业机器人技术应用技能大赛云南选拔赛；对已建好的3个工业人才公共服务平台进行运行维护；组织举办云南工业人才创业创新创优论坛；汇编普通性成果1200本；通过学习、调研和召开会议，加强省工业人才办自身建设，提高工业人才工作的水平。2018年具体目标：1.提高工业人才能力素质，开展对工业人才的新知识、新理论和新思维培训5000人.天.次，汇编培训成果1200册。 2.举办技能大赛开发高层次技能人才，举办国家机器人应用技术技能大赛云南选拔赛和第五届工业企业暨工业园区职工技能大赛2场技能大赛。 3.开展职称评审选拔培养高层次专业技术人才，评审高级经济师和电子工程中（高）级工程师不少于600人。 4.对工业人才公共服务平台运行维护，对云南省工业人才信息管理服务平台、云南省工业人才在线学习平台和云南省工业党政人才档案管理平台3个人才服务公共平台进行运行维护。 5.统筹推进工业人才队伍建设，召开高级经济师评审会、电子工程中（高）级工程师评审会和全省工业人才工作会3场会议，到全省各州市和周边省区市调研学习2次，举办工业人才创业创新创优论坛1次。</t>
  </si>
  <si>
    <t>产出指标</t>
  </si>
  <si>
    <t>数量指标</t>
  </si>
  <si>
    <t>培训人才数量（人天）</t>
  </si>
  <si>
    <t>培训工业人才5000人.天.次</t>
  </si>
  <si>
    <t>指标值设定依据：按照省委《关于进一步加强工业人才队伍建设工作的决定》、省政府《云南省工业人才开发行动计划（2010—2020年》和中央《干部教育培训工作条例》、省委组织部年度人才工作要点以及干部教育培训工作要点，测算2018年工业人才培训数量。</t>
  </si>
  <si>
    <t>省工信委是省委人才工作领导小组成员单位和省委干教委成员单位，每年承担着省委组织部、省人社厅、省公务员局交办的大量工业和信息化人才培训工作任务，同时，全省工业人才队伍开发行动计划也明确要求大力培训全省企业经营管理、专业技术、技能型等工业人才。每年对全省工业人才中的0.25%人次的工业人才培训，有利于推动各单位、各州市重视工业人才培训开发，更新工业人才知识，提升工业人才能力素质，有效助推工业和信息化发展。</t>
  </si>
  <si>
    <t>效益指标</t>
  </si>
  <si>
    <t>社会效益指标</t>
  </si>
  <si>
    <t>工业人才对工业人才队伍建设工作的了解率</t>
  </si>
  <si>
    <t>了解率不低于80%（含80%)</t>
  </si>
  <si>
    <t>对全省不少于1000人的工业人才进行抽样调查</t>
  </si>
  <si>
    <t>加强工业人才队伍建设，实施工业人才开发行动计划是省委、省政府的决策部署，广泛宣传发动、扩大工业人才对工业人才队伍建设工作的了解率，能有效调动工业人才的积极性，有利于全社会共同参与到工业人才队伍建设工作中来。</t>
  </si>
  <si>
    <t>满意度指标</t>
  </si>
  <si>
    <t>服务对象满意度指标</t>
  </si>
  <si>
    <t>工业人才对工业人才队伍建设工作满意率</t>
  </si>
  <si>
    <t>满意率不低于80%（含80%)</t>
  </si>
  <si>
    <t>工业人才对工业人才队伍建设工作是否满意，是工业人才队伍建设工作的成效，满意率越高，越说明工业人才队伍建设工作务实有效。</t>
  </si>
  <si>
    <t>培训成果汇编数量（册）</t>
  </si>
  <si>
    <t>汇编培训成果1200册</t>
  </si>
  <si>
    <t>指标值设定依据：每年选择8期重点人才培训班次，对成果进行汇编，每期150册，测算2018年培训成果汇编数量。</t>
  </si>
  <si>
    <t>对全省性工业和信息化培训成果（包括课件、简讯、学员心得等）编印成册，发全省各州、县工业和信息化主管部门学习。</t>
  </si>
  <si>
    <t>质量指标</t>
  </si>
  <si>
    <t>职称评审通过率</t>
  </si>
  <si>
    <t>通过率在60%以上（包含60%）</t>
  </si>
  <si>
    <t>按职称评审通过人数确定通过率</t>
  </si>
  <si>
    <t>开展职称评审是选拔培养高层次专业技术人才的重要手段，确保职称评审通过率不低于60%能有效保证职称评审工作质量。</t>
  </si>
  <si>
    <t>可持续影响指标</t>
  </si>
  <si>
    <t>持续举办技能大赛开发高层次技能人才</t>
  </si>
  <si>
    <t>举办2场技能大赛</t>
  </si>
  <si>
    <t>按照工信部要求举办国家机器人应用技术技能大赛云南选拔赛，按照省职工经济技术创新工程领导小组要求举办第五届工业企业暨工业园区职工技能大赛。</t>
  </si>
  <si>
    <t>举办技能大赛是推动企业进行岗位练兵、技能锻炼的有效方式，按照国家工信部和省职工经济创新工程领导小组部署，持续举办国家机器人应用技术技能大赛云南选拔赛和第五届工业企业暨工业园区职工技能大赛，是提高我省企业技能人才的技能水平，开发高层次技能人才的重要手段。</t>
  </si>
  <si>
    <t xml:space="preserve">    工业信息化发展专项资金</t>
  </si>
  <si>
    <t>1、全省工业园区力争主营业务收入增长8%以上；2、标准厂房入驻率达90%以上；3、社会公众和服务对象对专项资金整体支出的满意度超过90%以上；4、9月底以前，力争办理完成省级工业园区认定工作；5、组织开展6次工业和信息化综合调研工作。</t>
  </si>
  <si>
    <t>工业园区主营业务收入同比增长率</t>
  </si>
  <si>
    <t>优：工业园区主营业务收入同比增长率≥8%；
良：4%≤工业园区主营业务收入同比增长率＜8%；
中：0%≤工业园区主营业务收入同比增长率＜4%；
差：工业园区主营业务收入同比增长率＜0%。2018年，全省工业园区力争主营业务收入增长8%以上。</t>
  </si>
  <si>
    <t>《云南省人民政府关于印发云南省工业园区产业布局规划（2016—2025年）的通知》（云政发〔2016〕96号）明确提出：到2025年，全省工业园区主营业务收入达到30000亿元，培育形成10个主营业务收入超千亿元的工业园区和50个超百亿元的工业园区。绩效指标根据我委与省统计局联合制定的工业经济统计系统收集的数据以及现场评价情况确定。</t>
  </si>
  <si>
    <t>为提高财政资金使用的经济效益、社会效益、生态效益和整治效益，根据云南省工业园区产业布局规划（2016—2025年）（云政发〔2016〕96号）和省委省政府对工业攻坚战和园区转型升级的安排部署（云办通〔2017〕20号），以及《云南省省级工业园区认定办法》（云政办函〔2017〕166号）要求，工业和信息化发展专项资金（工业园区方向）支出绩效目标设立主营业务收入增长率、标准厂房入驻率、社会公众和服务对象对专项资金整体支出满意度、认定省级工业园区工作办理时限、工业和信息化综合调研工作开展次数5个绩效指标。</t>
  </si>
  <si>
    <t>经济效益指标</t>
  </si>
  <si>
    <t>工业园区订单式标准厂房入驻率</t>
  </si>
  <si>
    <t>优：工业园区订单式标准厂房入驻率≥90%；
良：60%≤工业园区订单式标准厂房入驻率＜90%；
中：50%≤工业园区订单式标准厂房入驻率＜60%；
差：工业园区订单式标准厂房入驻率＜50%。
2018年，力争工业园区订单式标准厂房入驻率达90%以上；</t>
  </si>
  <si>
    <t>《云南省人民政府关于印发云南省降低实体经济企业成本实施细则的通知》（云政发〔2017〕50号）；
《云南省人民政府办公厅关于印发云南省新型工业化发展专项资金管理办法的通知》（云政办发〔2011〕165号）；
绩效指标根据我委与省统计局联合制定的工业经济统计系统收集的数据以及现场评价情况确定。</t>
  </si>
  <si>
    <t>社会公众和服务对象对专项资金整体支出满意度</t>
  </si>
  <si>
    <t>优：社会公众和服务对象对专项资金整体支出满意度≥90%；
良：80%≤社会公众和服务对象对专项资金整体支出满意度＜90%；
中：60%≤社会公众和服务对象对专项资金整体支出满意度＜80%；
差：社会公众和服务对象对专项资金整体支出满意度＜60%。2018年，社会公众和服务对象对专项资金整体支出的满意度超过90%以上</t>
  </si>
  <si>
    <t>《云南省省级财政预算绩效管理暂行办法》（云财预〔2015〕295号）绩效指标根据我委与省统计局联合制定的工业经济统计系统收集的数据以及现场评价情况确定。</t>
  </si>
  <si>
    <t>时效指标</t>
  </si>
  <si>
    <t>认定省级工业园区工作办理时限</t>
  </si>
  <si>
    <t>优：9月底以前，办理完成省级工业园区认定工作；
良：10月底以前，办理完成省级工业园区认定工作；
中：11月底以前，办理完成省级工业园区认定工作；
差：12月底以前，办理完成省级工业园区认定工作2018年9月底以前，力争办理完成省级工业园区认定工作</t>
  </si>
  <si>
    <t>《云南省省级工业园区认定办法》（云政办函〔2017〕166号）明确，由省工信委会同省发改、国土、住建、环保等部门和有关专家对申报园区审核后，报请省人民政府认定。
绩效指标根据我委与省统计局联合制定的工业经济统计系统收集的数据以及现场评价情况确定。</t>
  </si>
  <si>
    <t>工业和信息化综合调研工作开展次数</t>
  </si>
  <si>
    <t>优：组织开展综合调研次数≥6次；
良：4次≤组织开展综合调研次数＜6次；
中：2次≤组织开展综合调研次数＜4次；
差：组织开展综合调研次数＜2次。2018年，组织开展6次工业和信息化综合调研工作</t>
  </si>
  <si>
    <t>《云南省工业园区产业布局规划（2016—2025年）》（云政发〔2016〕96号）
《云南省省级工业园区认定办法》（云政办函〔2017〕166号）
《工业经济攻坚战实施方案》（云办通〔2017〕20号）
绩效指标根据我委与省统计局联合制定的工业经济统计系统收集的数据以及现场评价情况确定。</t>
  </si>
  <si>
    <t xml:space="preserve">    南亚博览会布展</t>
  </si>
  <si>
    <t>按照2018年南博会（商洽会）执委会的任务分工安排，拟完成2个工业和信息化专业展馆的组展布展工作（最终承办展馆数量以执委会正式下发的文件为准，按惯例2018年将举办南博会，参照2016年南博会分配我委承担的工作任务，计划为2个工业和信息化专业展馆）。</t>
  </si>
  <si>
    <t>南博会（商洽会）执委会或省政府办公厅对省工信委筹备组织工作的评价</t>
  </si>
  <si>
    <t>通报表彰省工信委为南博会（商洽会）筹备组织工作先进单位</t>
  </si>
  <si>
    <t>《云南省人民政府办公厅关于2017南亚东南亚国家商品展暨投资贸易洽谈会筹备组织工作先进单位的通报》</t>
  </si>
  <si>
    <t>参考南博会（商洽会）执委会或省政府办公厅关于南博会（商洽会）的相关筹备组织工作评价,南博会（商洽会）执委会或省政府办公厅通报表彰我委为南博会（商洽会）筹备组织工作先进单位。</t>
  </si>
  <si>
    <t>单个展馆新型工业化综合展区特装布展面积及协调组织参展单位布展面积</t>
  </si>
  <si>
    <t>单个展馆完成新型工业化综合展区特装布展面积50平米以上，协调组织参展单位完成整个展馆布展面积3000平米以上</t>
  </si>
  <si>
    <t>《中国—南亚博览会暨中国昆明进出口商品交易会执行委员会关于印发制造业馆招展布展总体工作方案的通知》（南博执发〔2016〕4号）、《南亚东南亚国家商品展暨投资贸易洽谈会执行委员会关于印发2017南亚东南亚国家商品展暨投资贸易洽谈会制造业馆招展组展总体工作方案的通知》（商洽执发〔2017〕5号）</t>
  </si>
  <si>
    <t>参照第4届南博会和2017商洽会制造业馆实际布展面积的实际情况，单个展馆完成新型工业化成果综合展区特装布展面积50平米以上，协调组织参展单位完成整个展馆布展面积3000平米以上，集中展示云南工业和信息化发展取得的突出成就，以及先进装备制造、新材料、电子信息制造、生物加工及制药等云南制造业发展成绩。</t>
  </si>
  <si>
    <t>单个展馆参展单位数量，现场展示的产品、技术的数量</t>
  </si>
  <si>
    <t>单个展馆参展单位（企业、园区）数量达30家以上，现场展示的产品、技术80个（项）以上，依托展会平台助推企业谋求商机、开拓市场。</t>
  </si>
  <si>
    <t>参照第4届南博会和2017商洽会制造业馆组织参展的实际情况，通过组织参展，参展单位加强新技术、新产品的宣传推介力度，依托展会平台助推企业谋求商机、开拓市场。</t>
  </si>
  <si>
    <t xml:space="preserve">    省级工业和信息化投资、规划及绩效评价资金</t>
  </si>
  <si>
    <t>一是工业总量规模扩大：到2018年规模以上工业销售收入达到10000亿元以上，全省工业和信息化投资（不含电力）增长3%。二是工业产业结构持续优化：贯彻落实“中国制造2025”，提升云南制造层次，推进重点产业发展，加快三大产业转型升级，积极发展生产性服务业。三是民营经济加快发展：实施民营“小巨人”企业培育工程，提升民营经济服务水平，2018年全省民营经济增加值增速达到8.5%以上。四是全省信息化水平提高，积极发展电子信息制造业，积极发展软件和信息技术服务业，积极发展新一代信息技术产业，加快无线电事业发展。五是社会公众和服务对象满意度达到80%以上。</t>
  </si>
  <si>
    <t>工业和信息化投资（不含电力）增长率</t>
  </si>
  <si>
    <t>年度全省工业和信息化工作会</t>
  </si>
  <si>
    <t>以往年统计数据加权平均测算</t>
  </si>
  <si>
    <t>工业园区标准厂房入住率</t>
  </si>
  <si>
    <t>≥60%</t>
  </si>
  <si>
    <t>全省工业和信息化融合指数</t>
  </si>
  <si>
    <t>≥48</t>
  </si>
  <si>
    <t>参照国家工信部发布的两化融合指数报告</t>
  </si>
  <si>
    <t>工业技术改造投资完成情况</t>
  </si>
  <si>
    <t>1080亿元</t>
  </si>
  <si>
    <t>社会公众或服务对象满意度</t>
  </si>
  <si>
    <t>≥80%</t>
  </si>
  <si>
    <t>参财政部门整体支出绩效评价共性指标体系框架</t>
  </si>
  <si>
    <t>社会公众或服务对象是指部门履行职责而影响到的部门群体或个人，一般采取社会调查方式。</t>
  </si>
  <si>
    <t>降低铁路运输物流成本情况</t>
  </si>
  <si>
    <t>每吨降低5元及以上</t>
  </si>
  <si>
    <t>以2016年为基数测算</t>
  </si>
  <si>
    <t>认定绿色制造成果</t>
  </si>
  <si>
    <t>15项</t>
  </si>
  <si>
    <t>年度全省工业和信息化工作会议工作部署</t>
  </si>
  <si>
    <t>认定绿色制造成果含：绿色工厂、绿色设计产品、绿色园区、绿色供应链管理企业、绿色设计示范企业、年度省级新认定清洁生产合格企业</t>
  </si>
  <si>
    <t>全省民营经济增加值增速</t>
  </si>
  <si>
    <t>8.5%以上</t>
  </si>
  <si>
    <t>云南省民营经济（中小企业）“十三五”发展规划</t>
  </si>
  <si>
    <t xml:space="preserve">    因公出国(境)专项经费</t>
  </si>
  <si>
    <t>将省级党政机关因公出国（境）经费纳入专项预算管理，对因公出国（境）计划和经费实行双总量控制，积极服务好我省桥头堡建设、对外经贸往来、应对突出事件等重点出访事项。省财政厅和省外办根据各自的职责，实行省级因公出国（境）联动审批，省财政厅对省级党政机关因公出国(境)经费实行先行审核，出具《云南省财政厅因公出国(境)经费审批件》。根据《云南省财政厅因公出国(境)经费审批件》确定的经费数额及单位申报情况下达因公出国(境)经费预算指标。</t>
  </si>
  <si>
    <t>因公临时出国（境）经费增长率</t>
  </si>
  <si>
    <t>上年基础0增长</t>
  </si>
  <si>
    <t>保障省级党政机关（含省垂直管理单位）和财政全额补助事业单位因公临时出国（境）经费；根据因公出国工作综合评定</t>
  </si>
  <si>
    <t>落实中央和省厉行节约要求和行政成本控制中有关加强因公出国(境)管理目标，保障省级党政机关（含省垂直管理单位）和财政全额补助事业单位因公临时出国（境）经费。</t>
  </si>
  <si>
    <t>入境人数增长率</t>
  </si>
  <si>
    <t>大于1%</t>
  </si>
  <si>
    <t>根据因公出国工作综合评定；根据海关统计人数确定</t>
  </si>
  <si>
    <t>落实中央和省厉行节约要求和行政成本控制中有关加强因公出国(境)管理目标</t>
  </si>
  <si>
    <t>支持推介会、交流会次数</t>
  </si>
  <si>
    <t>10场以上</t>
  </si>
  <si>
    <t>根据因公出国工作综合评定</t>
  </si>
  <si>
    <t>落实中央和省厉行节约要求和行政成本控制中有关加强因公出国(境)管理目标，通过支持省级各部门因公临时出国（境），提升云南影响力。</t>
  </si>
  <si>
    <t>外来旅游、学习、交易人数</t>
  </si>
  <si>
    <t>接待入境旅游人数超1200万人次</t>
  </si>
  <si>
    <t>根据因公出国工作和省旅游发展委员会统计报告综合评定</t>
  </si>
  <si>
    <t>通过支持因公出国（境）交流、宣传，云南知名度进一步提高，外来旅游、学习、交易人数有所增加。各类展览、展会，来访总人数。</t>
  </si>
  <si>
    <t>6-11 省本级项目支出绩效目标表（另文下达）</t>
  </si>
  <si>
    <t xml:space="preserve">    全省医药储备资金补助</t>
  </si>
  <si>
    <t>项目按照国家《医药储备管理办法》和《云南省医药储备管理办法》相关要求，2018-2020年项目目标为：加强我省医药储备管理，确保发生灾情、疫情以及突发公共事件时对药品、医疗器械和消杀用品的及时有效供应，保障人民群众身体健康，维护社会稳定。
2018年具体目标：
1.我省医药储备资金规模1000万元，为确保发生灾情、疫情以及突发公共事件时对药品、医疗器械和消杀用品的及时有效供应，医药储备的实物储备量达到900万元以上，实行有偿调用、总量平衡、动态管理的原则，并确保储备资金安全。 
2.确保发生灾情、疫情以及突发公共事件时，在接到卫生部门对药品、医疗器械和消杀用品的需求信息的第一时间向承储备企业发出调用指令，承储企业及时组织配送，送达指定地点，送达率＞90％。 
3.承储备企业必须按照省工业信委下达的年度医药储备计划进行储备，实际储备的品种、数量必须达到所下达计划的的品种、数量的80％以上，即计划完成率＞80％。
4.通过对年度储备量、计划完成率和送达率的综合情况进行考核，形成年度考核结果，即：储备量、计划完成率和送达率储备量占40％、计划完成率占30％和送达率占30％。5、考核合格后，按照《云南省医药储备管理办法》 下达全省医药储备资金补助，补助资金到位率100%。</t>
  </si>
  <si>
    <t>医药储备计划完成率(%)</t>
  </si>
  <si>
    <t>预计2018年医药计划完成率(%) 大于90%</t>
  </si>
  <si>
    <t>按照《云南省医药储备管理办法》的有关规定，承储备企业必须按照省工业信委下达的年度医药储备计划进行储备，实际储备的品种、数量必须达到所下达计划的的品种、数量的80％以上，即计划完成率＞80％。</t>
  </si>
  <si>
    <t>实际储备的品种、数量必须达到所下达计划的的品种、数量的80％以上，即计划完成率＞80％。</t>
  </si>
  <si>
    <t>医药储备送达率（%）</t>
  </si>
  <si>
    <t>预计2018年医药储备送达率（%）大于90%</t>
  </si>
  <si>
    <t>按照《云南省医药筹备管理办法》的有关规定，为确保发生灾情、疫情以及突发公共事件时，在接到卫生部门对药品、医疗器械和消杀用品的需求信息的第一时间向承储备企业发出调用指令，承储企业及时组织配送，送达指定地点，送达率＞90％。</t>
  </si>
  <si>
    <t>能确保及时有效供应，保障人民群众身体健康，维护社会稳定。90以上为优、80以上为良、70以上为中、70以下为差。</t>
  </si>
  <si>
    <t>医药储备量(万元）</t>
  </si>
  <si>
    <t>预计2018年医药储备量(万元） 大于900万元。</t>
  </si>
  <si>
    <t>按照《云南省医药筹备管理办法》的有关规定，我省医药储备资金规模1000万元，为确保发生灾情、疫情以及突发公共事件时对药品、医疗器械和消杀用品的及时有效供应，医药储备的实物储备量达到900万元以上，实行有偿调用、总量平衡、动态管理的原则，并确保储备资金安全。</t>
  </si>
  <si>
    <t>保证储备资金安全、保值。900以上 为优、800以上为良、700以上为中、700以下为差。</t>
  </si>
  <si>
    <t>全省医药储备综合考核合格率</t>
  </si>
  <si>
    <t>大于90%</t>
  </si>
  <si>
    <t>由省工信委合同省财政厅、省卫生好计划生育委组成考核组，通过对年度储备量、计划完成率和送达率的综合情况进行考核，形成年度考核，考核合格后，将考核结果反馈承储企业，并向承储企业下达拨付资金通知、拨付补助资金。</t>
  </si>
  <si>
    <t>考核标准：全省医药储备综合考核合格率权重：储备量占40％、计划完成率占30％、送达率占30％。</t>
  </si>
  <si>
    <t xml:space="preserve">      省中药饮片大健康产业资金</t>
  </si>
  <si>
    <t>1.2018年经济总量：673亿元；
2.同比增长21.4%；
3.2020 年中药饮片全产业链经济总量比2016年翻一番，实现千亿产值的发展目标；4.实现发展目标千亿产值。</t>
  </si>
  <si>
    <t>2018年经济总量</t>
  </si>
  <si>
    <t>673亿元以上</t>
  </si>
  <si>
    <t>《云南省人民政府关于推进中药饮片产业发展的若干意见》“实施翻番计划”年均增长一览表</t>
  </si>
  <si>
    <t>以2017年为基数，同比增长21.4%</t>
  </si>
  <si>
    <t>中药饮片工业生产加工产值</t>
  </si>
  <si>
    <t>128亿元以上</t>
  </si>
  <si>
    <t>云南省人民政府关于推进中药饮片产业发展的若干意见》“实施翻番计划”年均增长一览表</t>
  </si>
  <si>
    <t>以2017年为基数</t>
  </si>
  <si>
    <t>精准扶贫</t>
  </si>
  <si>
    <t>支持集中连片贫困地区建设中药材良种繁育基地、发展中药材种植养殖。</t>
  </si>
  <si>
    <t>云南省人民政府关于推进中药饮片产业发展的若干意见。</t>
  </si>
  <si>
    <t>支持发展规模适度的中药材种养殖大户。</t>
  </si>
  <si>
    <t xml:space="preserve">    盐业体制改革资金</t>
  </si>
  <si>
    <t>1.对已建立的全省16个食盐储备点储备2.5万吨食盐工作，安排2018年资金保障，满足全省应急保障供应需要；2.对已实施的保障边远贫困和边疆少数民族地区人群食盐供应制度，满足我省25个边境县和3个藏区县近734万人群吃得到、吃得上合格碘盐安排运价补贴；3.推进建立新的盐业监管体制，强化行业监管，开展打击制贩假盐专项活动，稳定市场，保障2017年底实现盐业监管体制政企分离；4.推进法规体系建设，根据上位法修订的情况加快推进《云南省盐业管理条例》的调整修订，完善我省食盐监管的地方性法规支撑；5.加大宣传舆论的引导，开展一次专题宣传活动，引导消费，稳定市场。</t>
  </si>
  <si>
    <t>年度内完成28个县食盐保障供应量</t>
  </si>
  <si>
    <t>≥4.5万吨</t>
  </si>
  <si>
    <t>《关于印发云南省边远贫困和边疆民族地区食盐供应保障方案的通知》（云工信盐务〔2017〕568号）</t>
  </si>
  <si>
    <t>无</t>
  </si>
  <si>
    <t>年度内食盐储备量</t>
  </si>
  <si>
    <t>≥2.25万吨为优秀，≥2万吨为良好，≤1.75万吨不合格，2018年达到食盐储备量2万吨以上的良好等次。</t>
  </si>
  <si>
    <t>《云南省省级储备食盐管理实施方案》（云工信盐务﹝2017﹞ 142号）</t>
  </si>
  <si>
    <t>储备食盐抽检合格率</t>
  </si>
  <si>
    <t>年度内三个批次食盐质量抽检合格率为100%</t>
  </si>
  <si>
    <t>28个县保障供应食盐抽检合格率</t>
  </si>
  <si>
    <t>年度内进行一次不定期抽检</t>
  </si>
  <si>
    <t>维持边远贫困和边疆民族地区食盐供应价格稳定</t>
  </si>
  <si>
    <t>28个县（25个边境县、3个藏区县）保持食盐零售价不高于省会城市昆明同期同类产品零售价格</t>
  </si>
  <si>
    <t>我省已经在昆明市（西山区、五华区、官渡区）及28个县建立了75个价格监测点（每个县不少于2个点），并按月抽取同类食盐汇总平均价格与昆明市进行比对，及时掌握资金涉及的28个县的食盐市场价格情况。</t>
  </si>
  <si>
    <t>合格碘盐覆盖率</t>
  </si>
  <si>
    <t>≥95%</t>
  </si>
  <si>
    <t>《国务院关于印发盐业体制改革方案的通知》（国发［2016］25号），关于印发“十三五”云南省地方病防治规划的通知（云卫疾控发［2017］18号）</t>
  </si>
  <si>
    <t>人民群众对盐业市场满意，合格盐产品供应充足，盐业体制改革稳妥推进，年度目标圆满完成</t>
  </si>
  <si>
    <t>2018年28个县食盐实际供应量/45000吨≥90%为满意，80%≤2018年28个县食盐实际供应量&lt;90%为基本满意，2018年28个县食盐实际供应量&lt;80%为不满意。</t>
  </si>
  <si>
    <t>人民群众对盐业市场满意度以2018年28个县食盐实际供应量占比20017-2018年平均计划保障量情况测算，以28个县2016年末人口数*6kg(年人均食盐摄入量)为基础推算出28个县2017-2018年食盐平均计划供应量45000吨，2018年28个县食盐实际供应量/45000吨≥90%为满意，80%≤2018年28个县食盐实际供应量&lt;90%为基本满意，2018年28个县食盐实际供应量&lt;80%为不满意。</t>
  </si>
  <si>
    <t xml:space="preserve">      云南省中小微企业贷款风险补偿资金</t>
  </si>
  <si>
    <t>"有效降低中小微企业融资难融资贵，通过贷款风险补偿资金，用较少的财政支出推动较大的银行贷款，达到“四两拨千斤”的杠杆效应。1、合作金融机构按照风险补偿金的5-10倍增加贷款规模；2、风险补偿标准为合作金融机构中小微企业贷款本金按法定程序核销额的50%；3、有助于鼓励和引导金融机构向依法纳税并有融资需求的中小微企业发放贷款，促进融资便利化，提高资源配置效率，降低实体经济成本，助力全省经济社会持续健康发展。"</t>
  </si>
  <si>
    <t>风险补偿标准</t>
  </si>
  <si>
    <t>为合作金融机构中小微企业贷款本金按法定程序核销额的50%</t>
  </si>
  <si>
    <t>云南省中小微企业贷款风险补偿资金管理办法（试行）</t>
  </si>
  <si>
    <t>绩效指标值根据《云南省中小微企业贷款风险补偿资金管理办法（试行）》测算</t>
  </si>
  <si>
    <t>贷款规模</t>
  </si>
  <si>
    <t>合作金融机构按照风险补偿金的5-10倍增加贷款规模</t>
  </si>
  <si>
    <t>通过金融机构为中小企业提供贷款</t>
  </si>
  <si>
    <t>有助于鼓励和引导金融机构向依法纳税并有融资需求的中小微企业发放贷款，促进融资便利化，提高资源配置效率，降低实体经济成本，助力全省经济社会持续健康发展。</t>
  </si>
  <si>
    <t xml:space="preserve">    国有资源（资产）有偿使用收入成本性支出补助</t>
  </si>
  <si>
    <t>项目按照中央和云南省机关事务管理办法“县级以上人民政府机关事务主管部门负责本级政府的机关事务管理工作，负责保障机关正常运行所需经费、资产、服务和能源资源利用的使用管理”等的相关要求，2018年项目目标为：对委机关存在安全隐患的房屋及办公设备进行维修维护，消除相关安全隐患、确保各项资产设备正常运转使用，提高国有资产有偿使用收入，保障机关工作正常运转。具体目标：1、消除6楼大会议室安全隐患，消除屋面渗漏情况，确保3年内不渗漏。2、解决办公区综合楼配电室设备及线路老化问题。3、确保消防系统安全有效运行。4、保障办公区车辆安全停放。5、确保铺面正常使用，消除安全安全隐患，保证使用人员安全。6、正常使用周转房，消除入住人员的安全隐患。</t>
  </si>
  <si>
    <t>安全隐患排除率</t>
  </si>
  <si>
    <t>安全隐患排除率为100%</t>
  </si>
  <si>
    <t>根据《云南省工信委机关服务中心2018年度国有资产有偿使用收入成本性补助支出项目实施方案》设定安全隐患排除率指标数据来源：按月按安全保卫科提供数据考核</t>
  </si>
  <si>
    <t>办公区域会议室、立体车库、消防出现安全隐患立即排除，按月按安全保卫科提供数据考核</t>
  </si>
  <si>
    <t>6楼大会议室屋面完好</t>
  </si>
  <si>
    <t>屋面3年无渗透</t>
  </si>
  <si>
    <t>根据《云南省工信委机关服务中心2018年度国有资产有偿使用收入成本性补助支出项目实施方案》项目内容为“对6楼大会议室维修更换损坏彩钢瓦，对屋面做整体防水”设定该项绩效指标。
数据来源：物管提供定期巡检情况记录表，每个月记录会议室相关渗漏情况</t>
  </si>
  <si>
    <t>6楼大会议室维修更换损坏彩钢瓦，对屋面做整体防水，确保会议室正常运转，消除安全隐患(如因漏雨引起的墙面线路短路跳闸等情况)，确保人员安全。根据物管提供的巡检情况跟进该会议室的完好情况</t>
  </si>
  <si>
    <t>用电故障率</t>
  </si>
  <si>
    <t>用电故障率减少80%</t>
  </si>
  <si>
    <t>根据《云南省工信委机关服务中心2018年度国有资产有偿使用收入成本性补助支出项目实施方案》项目内容为“安装更换配电柜，更换老化线路”设定该项绩效指标。
数据来源：物管科提供的配电室异常情况记录表</t>
  </si>
  <si>
    <t>省工信委东风东路209号办公区综合楼建于上世纪80年代，楼层内大部分线路已老化，使用的老配电室设备老化负荷过重经常跳闸，造成较大消防安全隐患，综合楼配电室设备及线路老化问题解决后，减少用电故障率（如经常跳闸断电）能为干部职工提供一个安全、顺畅的办公环境。根据物管科提供的配电室异常情况记录表对比维修前后用电故障</t>
  </si>
  <si>
    <t>职工对立体车库使用满意度</t>
  </si>
  <si>
    <t>立体车库使用达到满意及以上</t>
  </si>
  <si>
    <t>根据《云南省工信委机关服务中心2018年度国有资产有偿使用收入成本性补助支出项目实施方案》项目内容为“请专业立体车库维保公司对委立体车库进行日常维护”设定车辆立体车库使用满意绩效指标。
数据来源：立体车库使用满意度调查表</t>
  </si>
  <si>
    <t>对立体车库进行维护，充分保障办公区车辆安全停放，提高职工对立体车库使用的满意度，根据满意度调查表取数作为考核依据，在“非常满意 、满意 、不满意“三个指标中达到满意及以上指标</t>
  </si>
  <si>
    <t xml:space="preserve">    云南省计算机技术与软件专业技术资格（水平）考试</t>
  </si>
  <si>
    <t>2018年完成11500人的报考人数,考试合格率达到30%,并达到85%的实考率.</t>
  </si>
  <si>
    <t>合格率</t>
  </si>
  <si>
    <t>达到30%的考试合格率为优，达到25%的考试合格率为良，达到20%的考试合格率为中，达到10%的考试合格率为差。</t>
  </si>
  <si>
    <t>根据《人力资源社会保障部办公厅关于2016年上半年计算机技术与软件专业技术资格（水平）考试合格标准有关问题的通知》（人社厅发【2016】131号）和《人力资源社会保障部办公厅关于2016年下半年计算机技术与软件专业技术资格（水平）考试合格标准有关问题的通知》（人社厅发【2017】8号）确定的合格标准，以及全国考办统计情况，全国各省市、各专业资格的整体平均合格率为35.1%，云南省各专业资格的整体平均合格率为47.3%，高于全国平均水平。</t>
  </si>
  <si>
    <t>合格率 =通过人数/实考人数</t>
  </si>
  <si>
    <t>实考率</t>
  </si>
  <si>
    <t>达到85%的实考率为优，达到75%的实考率为良，达到65%的实考率为中，达到60%的实考率为差。</t>
  </si>
  <si>
    <t>根据全国考办统计数据，2016年全国各省市各专业资格报考人数为294188人，实际参加考试人数为190053人，实考率为64.6%。云南省各专业资格报考人数为11086人，实际参加考试人数为8546人，实考率为77.09%，高于全国平均水平。</t>
  </si>
  <si>
    <t>实考率 =实考人数/报考人数</t>
  </si>
  <si>
    <t>报考人数</t>
  </si>
  <si>
    <t>以11000人为基数，达到12000人的报考人数为优，达到11500人的报考人数为良，达到10000人的报考人数为中，达到8000的报考人数为差。</t>
  </si>
  <si>
    <t>根据全国考办统计数据，2016年全国各省市各专业资格报考人数共计294188人，报名人数过万人的地区依次为：北京（38487）、广东（37352）、陕西（17659）、上海（15410）、山东（15336）、辽宁（15330）、浙江（15113）、江苏（11589）、云南（11086）、福建（11021）、湖北（10608），其中云南排名全国第九名。</t>
  </si>
  <si>
    <t>为保持考试规模稳定，2017年云南省考办加强考试宣传，通过云南软考网站和云南软考微信公众平台，向社会和参考人员及时推送相关信息和考试最新资讯，利用展板、海报和数千份宣传手册，报名期间不断到各高校报名点进行宣传。经过多方共同努力，2017年全省考试报名11407人，较2016年报考人数11086人略有上升。</t>
  </si>
  <si>
    <t>1.为满足公众通信及民航、铁路、广电、交通等部门的频率需求，提升无线电安全保障能力，继续加强对重要业务、重要频率的无线电监测，做好日常及节假日值班监测，主动发现并查处“黑广播”、“伪基站”等非法设置的无线电台，消除干扰隐患，保障无线电安全。对各合法用频单位提出的干扰申诉，及时查处有害干扰，做好航空、铁路、森林防火等重要无线电频率保护，完善频率保护工作长效机制。 2. 继续做好经济、外交、体育、考试等方面重大活动无线电安全保障工作，包括“两会”、南亚东南亚国家商品展暨投资贸易洽谈会、昆明高原国际半程马拉松赛、上合昆明国际马拉松、高考、国家公务员考试、研究生入学考试及各类执业资格等考试、外国政要访昆、军地联合演练等重大活动，维护好空中电波秩序，保障无线电信息安全，做好“服务经济社会发展、服务国防建设、服务党政机关”工作。3为公众通信及民航、铁路、广电、交通等部门的频率需求，提升无线电安全保障能力，继续加强对重要业务、重要频率的无线电监测，及时查处有害干扰，消除干扰隐患，保障无线电安全，继续做好航空、铁路等重要无线电频率保护做出必要保障。4.对房屋建筑物及其配套设施进行维修维护，根据《电力设施保护条例》、《电力监管条例》、《用电检查管理办法》、《安全用电管理条例及制度》拟对单位高低压配电室电气配线及灯具、插座等对电气照明进行检查并维护，以达到保证无线电监测设备和房屋建筑物的正常运转的目的。</t>
  </si>
  <si>
    <t>全年查找无线电干扰次数</t>
  </si>
  <si>
    <t>全年查找无线电干扰40次以上</t>
  </si>
  <si>
    <t>按照以前历史年度数据统计得出。依据《2016年云南省无线电监测中心工作总结》</t>
  </si>
  <si>
    <t>2016年共接到干扰投诉59起，其中主动查处28起。在今年4月5日省无线电监测中心在2个半小时内迅速排查了民航空管分局地空通信频率118.1MHz的干扰，省中心的应急响应速度、干扰排查效率及工作人员精湛的测向定位技术受到了民航部门的一致好评。</t>
  </si>
  <si>
    <t>全年重大活动无线电应急保障天数</t>
  </si>
  <si>
    <t>全年重大活动无线电应急保障20天以上。</t>
  </si>
  <si>
    <t>按照以前历史年度数据统计得出。依据《2016年云南省无线电监测中心工作总结》。</t>
  </si>
  <si>
    <t>1.省无线电监测中心圆满完成“2016昆明高原国际半程马拉松赛”无线电监测安全保障工作(1天)，受到了赛事组委会的充分肯定和高度评价。2.认真组织开展 “两会（2天）”、“南博会（6天）”、“国庆（7天）”等节假日期间的无线电监测保障。2016年共有260余人次参加了日常监测值班工作，其中带班领导50余人次。2016年，对全国研究生入学考试（2天）、省级公务员考试（1天）、高考（3天）等各项重大考试进行保障，极大地打击和震慑了不法活动，有力地维护了国家考试制度的严肃性、公正性和广大考生的合法权益。3.今年10月，中国人民解放军南部战区在云南某地举行代号为“西南.陆域-2016”的联合实兵演习（2天）。完成了今年5月老挝人民革命党中央总书记、国家主席本扬?沃拉吉率领的代表团一行及9月缅甸副总统率领的代表团一行进行访华的涉外频率监测及无线电用频保障工作（1天）。</t>
  </si>
  <si>
    <t>对高低配电房进行巡检；对电梯进行巡检；对机房配电进行巡检。及时对损坏配电维护。</t>
  </si>
  <si>
    <t>每月对高低配电房进行巡检2次以上；每月对电梯进行巡检2次以上；每月对机房配电进行巡检3次以上。发现损坏及时维护。</t>
  </si>
  <si>
    <t>根据《中华人民共和国安全生产法》、《电力设施保护条例》、《电力监管条例》、《用电检查管理办法》、《安全用电管理条例及制度》规定要求进行巡检。</t>
  </si>
  <si>
    <t>根据《中华人民共和国安全生产法》和《安全用电管理条例及制度》,需每月对高低配电房进行巡检2次以上；每月对电梯进行巡检2次以上；每月对机房配电进行巡检3次以上，才能保证为无线电监测、检测工作的正常开展的提供良好的办公条件及办公环境。</t>
  </si>
  <si>
    <t>每年按照合同据实收取租金和承包费，缴纳税收后上缴财政，按比例拨付给学院后使用。资金通过财政专户管理，实行收支两条线。一是用于学院食堂设施设备的购置，投入资金10万元。二是用于学生食堂的维修改造，投入资金10万元。三是用于学院房屋的修缮，投入资金25万元。通过资金投入，用于新老校区学生宿舍、学生食堂、实训楼、教学楼、学生活动中心等房屋的维修、设备的购置，改善学院的教学环境、住宿环境、生活环境，学习环境，为师生提供更好的校园环境，让学生、家长、社会公众等人员更加满意，提高学院知名度，促进学院持续稳定发展。</t>
  </si>
  <si>
    <t>教学楼、学生宿舍、食堂修缮的面积</t>
  </si>
  <si>
    <t>3000平米以上</t>
  </si>
  <si>
    <t>云南工业技师学院国有资产有偿使用成本支出项目实施方案</t>
  </si>
  <si>
    <t>资金增加了学院收入，弥补基本支出，降低学院修缮成本，为师生提供更好的学习环境和生活环境</t>
  </si>
  <si>
    <t>资金使用安全、规范</t>
  </si>
  <si>
    <t>资金使用按照专款专用原则，每年10月份100%完成资金支付，防止形成年度结余，提高资金使用效益，接受审计检查监督，禁止出现违规违纪现象</t>
  </si>
  <si>
    <t>项目收入与支出进度的匹配程度</t>
  </si>
  <si>
    <t>每年9月份以前收取租金、承包费，及时上缴，11月份按返还金额全部支付</t>
  </si>
  <si>
    <t>租金、承包费金额</t>
  </si>
  <si>
    <t>45万元</t>
  </si>
  <si>
    <t>按签订的承包合同、租赁合同收取承包费、租金，以服务师生为目的，价格参照市场，实行最大优惠</t>
  </si>
  <si>
    <t>根据签订的合同、协议以及项目实施方案，及时、足额收取费用，按照项目用途及时支付</t>
  </si>
  <si>
    <t>师生满意度</t>
  </si>
  <si>
    <t>90%以上</t>
  </si>
  <si>
    <t>资金投入使用后，通过师生满意度问卷、现场调查确定满意度满意率 =满意票数÷有效票数×100%实际发放并收回的满意度调查表数-弃权、作废的满意度调查表数 =有效票数</t>
  </si>
  <si>
    <t>收取承包费、租金后，用于学校房屋、食堂修缮，购买维修维护设备，创造良好的学习环境、生活环境、教学环境，让学生走的进来、学的扎实、生活充实，老师积极投入教学，可以通过现场调查使师生有更高的满意度</t>
  </si>
  <si>
    <t xml:space="preserve">    职业技能鉴定费支出项目</t>
  </si>
  <si>
    <t>学院确定的鉴定费收支2018-2020年总体目标：一是用于学院的鉴定课时费、办公费及鉴定相关支出，保证鉴定人数每年保持在7000人左右。二是提升培训鉴定水平、合格率达到90%以上，扩大学院的社会声誉。三是用于学院师资队伍建设支出，提升教师培训能力，培养专业技术人才10名左右。四是学院教学和实训鉴定设施设备的完善，每年投入20万元左右，改善学院鉴定环境。五是用于鉴定人员鉴定材料费支出，保证鉴定工作的正常进行、按时完成。</t>
  </si>
  <si>
    <t>提高公众认知度</t>
  </si>
  <si>
    <t>学生、社会培训人员对技能鉴定认知水平达85%以上</t>
  </si>
  <si>
    <t>云南工业技师学院职业技能鉴定费实施方案认知度率 =认知度票数÷有效票数×100%实际发放并收回的认知度调查表数-弃权、作废的认知度调查表数 =有效票数</t>
  </si>
  <si>
    <t>通过资金投入，完善技能鉴定实施设备，改善鉴定环境，提供鉴定平台，提高鉴定水平，满足企业技能鉴定用工需求。同时，让学生、社会培训人员知道技能鉴定的重要性，积极参加技能鉴定，提升自己的技能等级和能力，为自己、为社会发展做贡献，让学生、家长、企业、社会满意。通过调查表的形式统计实现</t>
  </si>
  <si>
    <t>培训鉴定学生、社会化人员人数</t>
  </si>
  <si>
    <t>7000人左右</t>
  </si>
  <si>
    <t>云南工业技师学院职业技能鉴定费实施方案</t>
  </si>
  <si>
    <t xml:space="preserve">
根据学院全年的实际鉴定学生和社会培训人员人数，按照文件规定的收费标准据实收取鉴定费</t>
  </si>
  <si>
    <t>项目实施与支出进度的匹配程度</t>
  </si>
  <si>
    <t>资金使用按照专款专用原则，资金用于与鉴定工作相关支出，严格要求，认真审核，让项目实施情况与资金支出进度相匹配，防止形成年度结余</t>
  </si>
  <si>
    <t>鉴定人员合格率</t>
  </si>
  <si>
    <t>云南工业技师学院技能鉴定费实施方案合格率=合格鉴定人数/全部鉴定人数*100%</t>
  </si>
  <si>
    <t>通过培训学习、严格要求，逐步提高鉴定合格率，提升学员劳动素质能力，提高技能水平，通过鉴定考试合格人数统计实现</t>
  </si>
  <si>
    <t>职业技术教师培训人数</t>
  </si>
  <si>
    <t>10人以上</t>
  </si>
  <si>
    <t xml:space="preserve">
一部分资金投入用于学院师资队伍建设支出，提升教师培训能力，每年安排10名教师参加技能培训</t>
  </si>
  <si>
    <t>学生、社会化培训人员满意度</t>
  </si>
  <si>
    <t>85%以上</t>
  </si>
  <si>
    <t>云南工业技师学院职业技能鉴定费实施方案满意率 =满意票数÷有效票数×100%实际发放并收回的满意度调查表数-弃权、作废的满意度调查表数 =有效票数</t>
  </si>
  <si>
    <t>通过资金投入，完善技能鉴定实施设备，改善鉴定环境，提高鉴定水平，定期进行鉴定人员鉴定情况统计，测算鉴定的满意程度，并逐步提高满意度，实现鉴定人员和学院的双赢。</t>
  </si>
  <si>
    <t>我单位所涉非税收入为国有资产有偿使用收入，收入来源为学院外围商铺、驾培站及电信基站场地出租收入，2018年度预算收入为90万元，该项收入计划我单位驾培站6300平米的场地的日常维修维护，以及按照我校大学生创新创业实训基地建设要求，对1100平方米商铺（12间）进行改造及日常维护，新增配电脑等设施，及实训基地相关管理人员、指导教师的劳动报酬支付，为学院符合创新创业要求的学生提供实训条件。按照非税收入及国有资产管理办法，对国有资产有偿使用收入纳入预算管理，统一核算，统一管理。合理安排支出，为学院国有资产维修维护及大学生创业基地建设提供资金保障。</t>
  </si>
  <si>
    <t>非税收入是否在规定时间内完成支出</t>
  </si>
  <si>
    <t>在非税收入拨回后1个月内安排支出</t>
  </si>
  <si>
    <t>按照要求，非税收入取得后及时上缴，合理计划支出，拨回后及时安排，严格执行预算执行进度，保证项目资金的使用效率。考虑到学院实际情况，维修维护及改造工作通常在暑假进行，支出时间预计在9月</t>
  </si>
  <si>
    <t>维修维护工作完成情况,需要进行修理修缮及大学生创新创业基地改造工作的完工情况</t>
  </si>
  <si>
    <t>按照学院规划，计划对出租到期的商铺收回，无偿提供给符合条件的学生作为大学生创新创业基地，该项非税收入主要用于出租资产的维修及大学生创业基地改造。维修维护及改造工程完工后，预计质保期内还将出现一些零星工程，故完工率预计为95%。</t>
  </si>
  <si>
    <t>按照学院规划，计划对出租到期的商铺收回，无偿提供给符合条件的学生作为大学生创新创业基地，该项非税收入主要用于出租资产的维修及大学生创业基地改造。</t>
  </si>
  <si>
    <t>资产使用者对维修维护及改造资产使用过程的满意度评分</t>
  </si>
  <si>
    <t>通过实际询问的方式，由资产使用者以百分制对资产的维修维护及改造情况进行评分。</t>
  </si>
  <si>
    <t xml:space="preserve">
通过调查，了解各固定资产使用者对资产使用过程中反馈的问题是否解决，效果如何进行了解。</t>
  </si>
  <si>
    <t xml:space="preserve">    劳动能力鉴定费成本补偿</t>
  </si>
  <si>
    <t>我院依托192职业技能鉴定所，开展职业技能鉴定业务，合法、合规收取职业技能鉴定费，取得非税收入，加强非税收入预算收支管理，统一管理、统一核算，保证非税收入的安全、合法、完整。合理安排支出，补偿学校在技能鉴定工作中人员及公用开支，提升职业技能鉴定工作质量，推进职业技能鉴定工作的改革与发展。2018年，我校预计完成2000名校内外人员的职业技能鉴定工作，取得职业技能鉴定非税收入31万元，完成职业技能鉴定培训800课时，保证职业技能鉴定95%以上过关率，同时强化管理制度，控制职业技能鉴定材料费成本。</t>
  </si>
  <si>
    <t>资金使用与预算相符程度</t>
  </si>
  <si>
    <t>预算执行过程中，实际支出项目、金额与预算的相符程度，以各项目实际支出金额占预算金额的比例进行考核，严格按照预算执行。</t>
  </si>
  <si>
    <t xml:space="preserve">
预算执行过程中，实际支出项目、金额与预算的相符程度</t>
  </si>
  <si>
    <t>实际完成职业技能鉴定人数</t>
  </si>
  <si>
    <t>大于或等于2000</t>
  </si>
  <si>
    <t>按照学院2018年工作计划，预计将完成职业技能鉴定任务2000人以上。</t>
  </si>
  <si>
    <t xml:space="preserve">
按照学院2018年工作计划，预计将完成职业技能鉴定任务2000人以上</t>
  </si>
  <si>
    <t>完成职业技能鉴定课时量</t>
  </si>
  <si>
    <t>大于800课时</t>
  </si>
  <si>
    <t>按照学院2018年工作计划，2018计划完成2000名学生的技能鉴定工作，预计鉴定课时总量800课时。</t>
  </si>
  <si>
    <t xml:space="preserve">
我院职业技能鉴定工作中，指导教师的课时费由非税收入成本补偿</t>
  </si>
  <si>
    <t>职业技能鉴定过关率</t>
  </si>
  <si>
    <t>95%以上</t>
  </si>
  <si>
    <t>职业技能鉴定过关率反映了职业技能鉴定工作的的质量，通过对职业技能鉴定人员过关率进行统计，对职业技能工作的质量进行考核。</t>
  </si>
  <si>
    <t>成本指标</t>
  </si>
  <si>
    <t>职业技能鉴定材料费</t>
  </si>
  <si>
    <t>16万元以内</t>
  </si>
  <si>
    <t>按照学院2018年工作计划，预计将完成职业技能鉴定任务2000人以上。按照以往年度数据统计，人均实训材料费80元。应加强职业技能鉴定工作的过程控制，杜绝材料浪费及恶意损毁，控制实训材料成本。</t>
  </si>
  <si>
    <t xml:space="preserve">    老校区国有资产处置收入成本性支出补助</t>
  </si>
  <si>
    <t>1、合理筹划非税收入支出安排，合理合法用好非税收入，为新校区建设提供资金支持。2、按照《曲靖市人民政府关于加快棚户区改造的实施意见》（曲政发[2014]49号）的要求，对我院老校区进行处置，实现曲靖市政府旧城改造目标，预计取得国有资产处置收入13500万元。3、非税收入取得后主要用于学院基础设施建设，预计新建建筑面积6万平方米，包括培训中心、体育馆项目的建设。同时，非税收入用于弥补4#学生公寓、图书馆建设项目资金缺口5500万元。新校区建设项目全部完成后，可容纳学生人数达10000人。改善办学硬件条件、提高办学水平，满足学院办学规模逐年扩大，学院发展建设的需要。</t>
  </si>
  <si>
    <t>项目建成后可容纳学生人数</t>
  </si>
  <si>
    <t>&gt;10000人</t>
  </si>
  <si>
    <t>根据《云南省教育厅关于核定“十三五”普通高等教育规模发展指导目标的通知》要求，结合学院发展规划，我校2020年在校生规模将达到10000人。</t>
  </si>
  <si>
    <t>根据《云南省教育厅关于核定“十三五”普通高等教育规模发展指导目标的通知》要求，结合学院发展规划，我校2020年在校生规模将达到10000人。当前，正处于我校快速发展建设的关键时期，办学规模逐年增大，为满足快速增长的学生入学要求，保证学院教育教学、科学研究、社会服务等各项事业全面发展，学院对老校区土地及地面附着物进行处理，盘活老旧资产，提高资产使用效率。</t>
  </si>
  <si>
    <t>项目完成建筑面积</t>
  </si>
  <si>
    <t>&gt;6万平方米</t>
  </si>
  <si>
    <t>根据《云南省教育厅关于核定“十三五”普通高等教育规模发展指导目标的通知》要求，结合学院发展规划，我校2020年学院在校生规模达到10000人，我校建筑面积不低于30万平方米。我校现有建筑面积23.98万平方米，需新建6.1万平方米以上。</t>
  </si>
  <si>
    <t>根据《云南省教育厅关于核定“十三五”普通高等教育规模发展指导目标的通知》要求，我校2020年学院在校生规模达到10000人，我校建筑面积不低于30万平方米。我校现有建筑面积23.98万平方米，需新建6.1万平方米以上。自2008年起，我院开始新校区建设项目，目前已实施至二期建设工程，总投资3.5亿余元，资金来源全部为自筹。“老校区国有资产处置收入成本性支出补助”项目资金全部用于我校新校区建设项目。</t>
  </si>
  <si>
    <t>根据资金最终使用效果与预算的相符程度设定指标</t>
  </si>
  <si>
    <t>根据资金最终使用效果与预算的相符程度设定指标，非税收入取得的资金需完成按照预算支出</t>
  </si>
  <si>
    <t>服务对象满意度</t>
  </si>
  <si>
    <t>依据服务对象对项目实施结果的满意度设定绩效考核指标</t>
  </si>
  <si>
    <t>学校一贯秉承为地方经济建设、社会发展和科技进步服务的办学宗旨，不断创建优良的校风，提高教育质量和科技水平，使学生成为德智体全面发展的高素质、高技能型社会主义建设人才。</t>
  </si>
  <si>
    <t>6-12  省对下转移支付绩效目标表</t>
  </si>
  <si>
    <t xml:space="preserve">    工业和信息化发展专项资金</t>
  </si>
  <si>
    <t>≥3%</t>
  </si>
  <si>
    <t>参财政部门整体支出绩效评价共性指标体系框架。</t>
  </si>
  <si>
    <t xml:space="preserve">    无线电基础技术设施建设项目</t>
  </si>
  <si>
    <t>完成“曲靖市无线电现场监测系统建设项目”1件。主要包括：1、在全市建设1套快速组网的便携式查找系统；2、市中心站设置联网控制中心、各区县及市站各配置1套手持式单兵设备，通过3G/4G专网联网；3、市中心站配置1套隐蔽式单兵设备用于考试保障作弊信号查找。同时为应对伪基站查找工作，各套设备均配置基站解码器实现伪基站查找功能。项目充分发挥其社会效益，主要用于保障昆明长水机场主航道及机场进近区、沪昆高速铁路、昆曲城际列车等重要无线电业务的运行安全，同时为频率指配提供技术依据，使有限的频率资源得到合理的、科学的、经济有效的开发和利用。</t>
  </si>
  <si>
    <t>重大活动非法信号处理率=有效阻段非法信号数/实际发现非法信号数</t>
  </si>
  <si>
    <t>&gt;90%</t>
  </si>
  <si>
    <t>《云南省无线电管理条例》、《2016年无线电管理工作总结》、《2017年全国无线电管理工作指导意见》。</t>
  </si>
  <si>
    <t>强调无线电管理管好频率、管好台站、管好秩序，服务经济社会发展、服务党政机关、服务国防建设的核心工作任务。通过项目建设，我省无线电监测网络将进一步完善，为我省无线电事业发展提供坚强技术保障的基础工程。随着国家“一带一路”建设及国家网络空间安全发展战略的深入实施，我省无线电事业发展将迎来更加广阔的发展空间，社会经济的发展需要有一个良好的电磁环境作为保障，无线电频谱资源的合理利用和科学管理，需要无线电监测技术设施提供有力的技术支撑。</t>
  </si>
  <si>
    <t>干扰申诉办结率</t>
  </si>
  <si>
    <t>《云南省无线电管理条例》、《2016年无线电管理工作总结》、《2017年全国无线电管理工作指导意见》</t>
  </si>
  <si>
    <t>统计年度干扰申诉数量以及干扰办结数量，计算办结率。强调无线电管理“管频率、管台站、管秩序，服务经济社会发展、服务党政机关、服务国防建设，突出做好无线电安全保障工作”的核心任务之“管秩序”和“服务经济社会发展”。</t>
  </si>
  <si>
    <t>相关单位对无线电安全保障工作的满意度</t>
  </si>
  <si>
    <t>《2016年无线电管理工作总结》、《2017年全国无线电管理工作指导意见》。参照问卷调查等统计。</t>
  </si>
  <si>
    <t>在各类重大活动保障、考试保障等工作过程中，相关部门对无线电安全保障的满意度，是否发生过相关部门投诉，有无相关部门送来的感谢信、锦旗等。强调无线电管理“管频率、管台站、管秩序，服务经济社会发展、服务党政机关、服务国防建设，突出做好无线电安全保障工作”的核心任务之“服务经济社会发展”和“服务党政机关”。</t>
  </si>
  <si>
    <t xml:space="preserve">    中药饮片大健康产业资金</t>
  </si>
  <si>
    <t>2018年经济总量：673亿元，同比增长21.4%。</t>
  </si>
  <si>
    <t>6-13 部门政府采购情况表</t>
  </si>
  <si>
    <t>预算项目</t>
  </si>
  <si>
    <t>采购项目</t>
  </si>
  <si>
    <t>采购目录</t>
  </si>
  <si>
    <t>计量
单位</t>
  </si>
  <si>
    <t>数量</t>
  </si>
  <si>
    <t>面向中小企业预留资金</t>
  </si>
  <si>
    <t>基本支出/项目支出</t>
  </si>
  <si>
    <t>政府性
基金</t>
  </si>
  <si>
    <t>国有资本经营收益</t>
  </si>
  <si>
    <t xml:space="preserve">    工业人才队伍建设</t>
  </si>
  <si>
    <t>云南省工业人才在线学习平台（云南工业人才在线学习网）年度运行维护</t>
  </si>
  <si>
    <t>基础环境运维服务</t>
  </si>
  <si>
    <t>云南省工业党政人才档案数字化平台运行维护费</t>
  </si>
  <si>
    <t>云南省工业人才信息管理系统（云南工业人才网）年度运行维护</t>
  </si>
  <si>
    <t>举办第三届全国机器人技术应用技能大赛云南省选拔赛</t>
  </si>
  <si>
    <t>其他服务</t>
  </si>
  <si>
    <t>举办工业人才创业创新创优论坛</t>
  </si>
  <si>
    <t>其他会展服务</t>
  </si>
  <si>
    <t>全省工信系统协同办公系统运维</t>
  </si>
  <si>
    <t>软件运维服务</t>
  </si>
  <si>
    <t>全委保密、信息安全、软件正版化综合检查费用</t>
  </si>
  <si>
    <t>安全运维服务</t>
  </si>
  <si>
    <t>新媒体政务展示大屏和触摸查询运维</t>
  </si>
  <si>
    <t>其他运行维护服务</t>
  </si>
  <si>
    <t>核心网络防火墙</t>
  </si>
  <si>
    <t>防火墙</t>
  </si>
  <si>
    <t>台</t>
  </si>
  <si>
    <t>中国中小企业博览会补助</t>
  </si>
  <si>
    <t>计算机保密及正版化网络检查工具</t>
  </si>
  <si>
    <t>信息安全软件</t>
  </si>
  <si>
    <t>套</t>
  </si>
  <si>
    <t>核心机房UPS电池及模块更换</t>
  </si>
  <si>
    <t>其他机房辅助设备</t>
  </si>
  <si>
    <t>批</t>
  </si>
  <si>
    <t>网络和信息安全、监控系统运维</t>
  </si>
  <si>
    <t>委托成立新能源汽车省级推广中心</t>
  </si>
  <si>
    <t>其他信息技术服务</t>
  </si>
  <si>
    <t>中国国际新材料产业博览会补助</t>
  </si>
  <si>
    <t>省工信委网站系统等保测评</t>
  </si>
  <si>
    <t>测试评估认证服务</t>
  </si>
  <si>
    <t>技术创新平台发展研究购买服务</t>
  </si>
  <si>
    <t>会议室大屏</t>
  </si>
  <si>
    <t>其他单位</t>
  </si>
  <si>
    <t>网站系统升级及改版、网站安全防护</t>
  </si>
  <si>
    <t>支撑软件</t>
  </si>
  <si>
    <t>OA虚拟化超融合一体机</t>
  </si>
  <si>
    <t>会议系统及视频会议运维</t>
  </si>
  <si>
    <t>硬件运维服务</t>
  </si>
  <si>
    <t>装备处新能源汽车专栏</t>
  </si>
  <si>
    <t>信息化工程监理服务</t>
  </si>
  <si>
    <t>信息化建设监理费用</t>
  </si>
  <si>
    <t>信息系统配件及耗材费用</t>
  </si>
  <si>
    <t xml:space="preserve">    基本支出公用经费</t>
  </si>
  <si>
    <t>便携式计算机</t>
  </si>
  <si>
    <t>打印设备</t>
  </si>
  <si>
    <t>激光打印机</t>
  </si>
  <si>
    <t>云南省工业和信息化委员会办公楼物业管理服务项目</t>
  </si>
  <si>
    <t>台式机</t>
  </si>
  <si>
    <t>台式计算机</t>
  </si>
  <si>
    <t>复印机</t>
  </si>
  <si>
    <t>一般公务用车</t>
  </si>
  <si>
    <t>乘用车（轿车）</t>
  </si>
  <si>
    <t>辆</t>
  </si>
  <si>
    <t>传真机</t>
  </si>
  <si>
    <t>传真通信设备</t>
  </si>
  <si>
    <t>多功能一体机</t>
  </si>
  <si>
    <t>南亚博览会（商洽会）（信息化及信息产业馆馆）（暂定名）布展</t>
  </si>
  <si>
    <t>展览服务</t>
  </si>
  <si>
    <t>个</t>
  </si>
  <si>
    <t>开展部门整体支出和专项资金绩效评价和自评</t>
  </si>
  <si>
    <t>资产及其他评估服务</t>
  </si>
  <si>
    <t>盐业体制改革政策宣传</t>
  </si>
  <si>
    <t>笔记本电脑</t>
  </si>
  <si>
    <t>台式电脑</t>
  </si>
  <si>
    <t>综合楼配电室改造及线路更换工程</t>
  </si>
  <si>
    <t>房屋修缮</t>
  </si>
  <si>
    <t>立体车库设备日常维护项目</t>
  </si>
  <si>
    <t>6楼大会议室彩钢瓦维修及屋面防水</t>
  </si>
  <si>
    <t>消防系统日常维护项目</t>
  </si>
  <si>
    <t>一体机</t>
  </si>
  <si>
    <t>碎纸机</t>
  </si>
  <si>
    <t>考试微信公众平台及网站运维等服务</t>
  </si>
  <si>
    <t>平台运营服务</t>
  </si>
  <si>
    <t>条码打印机</t>
  </si>
  <si>
    <t>学校房屋、食堂维修</t>
  </si>
  <si>
    <t>平方米</t>
  </si>
  <si>
    <t>食堂用电气设备</t>
  </si>
  <si>
    <t>其他电气设备</t>
  </si>
  <si>
    <t>维修设备</t>
  </si>
  <si>
    <t>其他机械设备</t>
  </si>
  <si>
    <t>公务车辆购置</t>
  </si>
  <si>
    <t>电子商务综合实训室</t>
  </si>
  <si>
    <t>其他电子和通信测量仪器</t>
  </si>
  <si>
    <t>幼教专业教学设备</t>
  </si>
  <si>
    <t>其他不另分类的物品</t>
  </si>
  <si>
    <t>建筑施工实训车间</t>
  </si>
  <si>
    <t>专用仪器仪表零部件</t>
  </si>
  <si>
    <t>汽修专业仿真软件</t>
  </si>
  <si>
    <t>其他非金融无形资产</t>
  </si>
  <si>
    <t>焊接专业气保焊机</t>
  </si>
  <si>
    <t>工程造价实训软件</t>
  </si>
  <si>
    <t>护理专业实训设备</t>
  </si>
  <si>
    <t>其他医疗设备</t>
  </si>
  <si>
    <t>电气专业PLC、变频器实训设备</t>
  </si>
  <si>
    <t>变频设备</t>
  </si>
  <si>
    <t>建筑测量工作室</t>
  </si>
  <si>
    <t>其他计量标准器具</t>
  </si>
  <si>
    <t>美容美发专业实训设备</t>
  </si>
  <si>
    <t>机械专业实训台等设备</t>
  </si>
  <si>
    <t>酒店管理专业实训设备</t>
  </si>
  <si>
    <t>烹饪专业实训设备</t>
  </si>
  <si>
    <t>学生用教学电脑</t>
  </si>
  <si>
    <t>会计专业实训设备</t>
  </si>
  <si>
    <t>电气专业实训设备</t>
  </si>
  <si>
    <t>其他电气机械设备</t>
  </si>
  <si>
    <t>校园安防系统</t>
  </si>
  <si>
    <t>其他安全生产设备</t>
  </si>
  <si>
    <t>建设机械工程仿真实训中心</t>
  </si>
  <si>
    <t>其他工程机械</t>
  </si>
  <si>
    <t>工程测量技术现代学徒制试点专业建设</t>
  </si>
  <si>
    <t>测绘专用仪器</t>
  </si>
  <si>
    <t>经济管理专业校内产教融合的生产性实训基地</t>
  </si>
  <si>
    <t>其他计算机设备及软件</t>
  </si>
  <si>
    <t>数码艺术设计实训基地专项设计工作室</t>
  </si>
  <si>
    <t>模拟矿井公共服务平台深化建设</t>
  </si>
  <si>
    <t>其他探矿、采矿、选矿和造块</t>
  </si>
  <si>
    <t>VR建筑可视化设计工作室建设</t>
  </si>
  <si>
    <t>心理中心设备采购</t>
  </si>
  <si>
    <t>教室桌椅购置</t>
  </si>
  <si>
    <t>木制台、桌类</t>
  </si>
  <si>
    <t>图书馆电子数据、电子图书、电子阅览室及视听室建设</t>
  </si>
  <si>
    <t>电子书籍、课本</t>
  </si>
  <si>
    <t>教务信息化建设</t>
  </si>
  <si>
    <t>消防控制系统升级改造</t>
  </si>
  <si>
    <t>矿山机电设备检测技术应用协同创新中心</t>
  </si>
  <si>
    <t>电气设备运行与检修实训室建设</t>
  </si>
  <si>
    <t>其他电力工业专用设备</t>
  </si>
  <si>
    <t>煤矿开采技术工程实训室建设</t>
  </si>
  <si>
    <t>煤矿开采技术锚杆性能测试实验室建设</t>
  </si>
  <si>
    <t>培训中心</t>
  </si>
  <si>
    <t>教育用房施工</t>
  </si>
  <si>
    <t>科技信息中心（图书馆）</t>
  </si>
  <si>
    <t>4#学生公寓</t>
  </si>
  <si>
    <t>6-7  部门政府性基金预算支出情况表</t>
    <phoneticPr fontId="25" type="noConversion"/>
  </si>
  <si>
    <t>此表无数据</t>
    <phoneticPr fontId="25" type="noConversion"/>
  </si>
  <si>
    <t>备注：</t>
    <phoneticPr fontId="25" type="noConversion"/>
  </si>
  <si>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详见编制说明</t>
    <phoneticPr fontId="25" type="noConversion"/>
  </si>
</sst>
</file>

<file path=xl/styles.xml><?xml version="1.0" encoding="utf-8"?>
<styleSheet xmlns="http://schemas.openxmlformats.org/spreadsheetml/2006/main">
  <numFmts count="4">
    <numFmt numFmtId="43" formatCode="_ * #,##0.00_ ;_ * \-#,##0.00_ ;_ * &quot;-&quot;??_ ;_ @_ "/>
    <numFmt numFmtId="176" formatCode="yyyy/mm/dd"/>
    <numFmt numFmtId="177" formatCode="#,##0.00_ ;[Red]\-#,##0.00\ "/>
    <numFmt numFmtId="178" formatCode="#,##0.00_ "/>
  </numFmts>
  <fonts count="27">
    <font>
      <sz val="11"/>
      <color theme="1"/>
      <name val="宋体"/>
      <charset val="134"/>
      <scheme val="minor"/>
    </font>
    <font>
      <b/>
      <sz val="10"/>
      <name val="宋体"/>
      <family val="3"/>
      <charset val="134"/>
    </font>
    <font>
      <sz val="10"/>
      <name val="宋体"/>
      <family val="3"/>
      <charset val="134"/>
    </font>
    <font>
      <sz val="10"/>
      <color indexed="8"/>
      <name val="宋体"/>
      <family val="3"/>
      <charset val="134"/>
    </font>
    <font>
      <sz val="16"/>
      <name val="方正小标宋简体"/>
      <family val="3"/>
      <charset val="134"/>
    </font>
    <font>
      <sz val="11"/>
      <color indexed="8"/>
      <name val="宋体"/>
      <family val="3"/>
      <charset val="134"/>
    </font>
    <font>
      <b/>
      <sz val="10"/>
      <color indexed="8"/>
      <name val="宋体"/>
      <family val="3"/>
      <charset val="134"/>
    </font>
    <font>
      <sz val="11"/>
      <name val="宋体"/>
      <family val="3"/>
      <charset val="134"/>
    </font>
    <font>
      <sz val="10"/>
      <color theme="1"/>
      <name val="宋体"/>
      <family val="3"/>
      <charset val="134"/>
      <scheme val="minor"/>
    </font>
    <font>
      <sz val="12"/>
      <color indexed="8"/>
      <name val="宋体"/>
      <family val="3"/>
      <charset val="134"/>
    </font>
    <font>
      <sz val="9"/>
      <color indexed="8"/>
      <name val="宋体"/>
      <family val="3"/>
      <charset val="134"/>
    </font>
    <font>
      <sz val="9"/>
      <name val="宋体"/>
      <family val="3"/>
      <charset val="134"/>
    </font>
    <font>
      <sz val="18"/>
      <color indexed="8"/>
      <name val="方正小标宋简体"/>
      <family val="3"/>
      <charset val="134"/>
    </font>
    <font>
      <sz val="10"/>
      <color indexed="8"/>
      <name val="宋体"/>
      <family val="3"/>
      <charset val="134"/>
      <scheme val="minor"/>
    </font>
    <font>
      <sz val="12"/>
      <color indexed="8"/>
      <name val="宋体"/>
      <family val="3"/>
      <charset val="134"/>
      <scheme val="minor"/>
    </font>
    <font>
      <sz val="12"/>
      <name val="宋体"/>
      <family val="3"/>
      <charset val="134"/>
      <scheme val="minor"/>
    </font>
    <font>
      <b/>
      <sz val="11"/>
      <name val="宋体"/>
      <family val="3"/>
      <charset val="134"/>
    </font>
    <font>
      <b/>
      <sz val="11"/>
      <color theme="1"/>
      <name val="宋体"/>
      <family val="3"/>
      <charset val="134"/>
      <scheme val="minor"/>
    </font>
    <font>
      <b/>
      <sz val="10"/>
      <color theme="1"/>
      <name val="宋体"/>
      <family val="3"/>
      <charset val="134"/>
      <scheme val="minor"/>
    </font>
    <font>
      <sz val="10"/>
      <name val="Arial"/>
      <family val="2"/>
    </font>
    <font>
      <b/>
      <sz val="11"/>
      <color indexed="8"/>
      <name val="宋体"/>
      <family val="3"/>
      <charset val="134"/>
    </font>
    <font>
      <sz val="10"/>
      <color theme="1"/>
      <name val="宋体"/>
      <family val="3"/>
      <charset val="134"/>
    </font>
    <font>
      <sz val="11"/>
      <color theme="1"/>
      <name val="宋体"/>
      <family val="3"/>
      <charset val="134"/>
      <scheme val="minor"/>
    </font>
    <font>
      <sz val="12"/>
      <name val="宋体"/>
      <family val="3"/>
      <charset val="134"/>
    </font>
    <font>
      <sz val="10"/>
      <name val="Arial"/>
      <family val="2"/>
    </font>
    <font>
      <sz val="9"/>
      <name val="宋体"/>
      <family val="3"/>
      <charset val="134"/>
      <scheme val="minor"/>
    </font>
    <font>
      <sz val="12"/>
      <name val="宋体"/>
      <family val="3"/>
      <charset val="134"/>
      <scheme val="minor"/>
    </font>
  </fonts>
  <fills count="3">
    <fill>
      <patternFill patternType="none"/>
    </fill>
    <fill>
      <patternFill patternType="gray125"/>
    </fill>
    <fill>
      <patternFill patternType="solid">
        <fgColor rgb="FFFFFFFF"/>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auto="1"/>
      </top>
      <bottom/>
      <diagonal/>
    </border>
  </borders>
  <cellStyleXfs count="7">
    <xf numFmtId="0" fontId="0" fillId="0" borderId="0"/>
    <xf numFmtId="0" fontId="23" fillId="0" borderId="0"/>
    <xf numFmtId="43" fontId="22" fillId="0" borderId="0" applyFont="0" applyFill="0" applyBorder="0" applyAlignment="0" applyProtection="0">
      <alignment vertical="center"/>
    </xf>
    <xf numFmtId="0" fontId="5" fillId="0" borderId="0">
      <alignment vertical="center"/>
    </xf>
    <xf numFmtId="0" fontId="24" fillId="0" borderId="0"/>
    <xf numFmtId="0" fontId="23" fillId="0" borderId="0">
      <alignment vertical="center"/>
    </xf>
    <xf numFmtId="0" fontId="2" fillId="0" borderId="0"/>
  </cellStyleXfs>
  <cellXfs count="239">
    <xf numFmtId="0" fontId="0" fillId="0" borderId="0" xfId="0"/>
    <xf numFmtId="0" fontId="1" fillId="0" borderId="0" xfId="0" applyFont="1" applyFill="1" applyBorder="1" applyAlignment="1">
      <alignment wrapText="1"/>
    </xf>
    <xf numFmtId="0" fontId="2" fillId="0" borderId="0" xfId="0" applyFont="1" applyFill="1" applyBorder="1" applyAlignment="1">
      <alignment wrapText="1"/>
    </xf>
    <xf numFmtId="43" fontId="2" fillId="0" borderId="0" xfId="2" applyFont="1" applyFill="1" applyBorder="1" applyAlignment="1">
      <alignment wrapText="1"/>
    </xf>
    <xf numFmtId="0" fontId="3" fillId="0" borderId="0" xfId="0" applyNumberFormat="1" applyFont="1" applyFill="1" applyBorder="1" applyAlignment="1" applyProtection="1">
      <alignment wrapText="1"/>
    </xf>
    <xf numFmtId="43" fontId="3" fillId="0" borderId="0" xfId="2" applyFont="1" applyFill="1" applyBorder="1" applyAlignment="1" applyProtection="1">
      <alignment wrapText="1"/>
    </xf>
    <xf numFmtId="0" fontId="5"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vertical="center" wrapText="1"/>
    </xf>
    <xf numFmtId="43" fontId="5" fillId="0" borderId="0" xfId="2" applyFont="1" applyFill="1" applyBorder="1" applyAlignment="1" applyProtection="1">
      <alignment vertical="center" wrapText="1"/>
    </xf>
    <xf numFmtId="0" fontId="5" fillId="0" borderId="1" xfId="0" applyNumberFormat="1" applyFont="1" applyFill="1" applyBorder="1" applyAlignment="1" applyProtection="1">
      <alignment horizontal="center" vertical="center" wrapText="1"/>
    </xf>
    <xf numFmtId="43" fontId="5" fillId="0" borderId="1" xfId="2"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right" vertical="center" wrapText="1"/>
    </xf>
    <xf numFmtId="176"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43" fontId="6" fillId="0" borderId="1" xfId="2" applyFont="1" applyFill="1" applyBorder="1" applyAlignment="1" applyProtection="1">
      <alignment horizontal="righ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right" vertical="center" wrapText="1"/>
    </xf>
    <xf numFmtId="43" fontId="1" fillId="0" borderId="1" xfId="2"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right" vertical="center" wrapText="1"/>
    </xf>
    <xf numFmtId="43" fontId="2" fillId="0" borderId="1" xfId="2" applyFont="1" applyFill="1" applyBorder="1" applyAlignment="1">
      <alignment vertical="center" wrapText="1"/>
    </xf>
    <xf numFmtId="0" fontId="2" fillId="0" borderId="1" xfId="0" applyFont="1" applyFill="1" applyBorder="1" applyAlignment="1">
      <alignment horizontal="left" vertical="center" wrapText="1"/>
    </xf>
    <xf numFmtId="177" fontId="6" fillId="0" borderId="1" xfId="0" applyNumberFormat="1" applyFont="1" applyFill="1" applyBorder="1" applyAlignment="1" applyProtection="1">
      <alignment horizontal="right" vertical="center" wrapText="1"/>
    </xf>
    <xf numFmtId="0" fontId="3" fillId="0" borderId="0" xfId="0" applyNumberFormat="1" applyFont="1" applyFill="1" applyBorder="1" applyAlignment="1" applyProtection="1">
      <alignment horizontal="right" vertical="center" wrapText="1"/>
    </xf>
    <xf numFmtId="0" fontId="2" fillId="0" borderId="0" xfId="0" applyFont="1" applyFill="1" applyBorder="1" applyAlignment="1">
      <alignment vertical="center" wrapText="1"/>
    </xf>
    <xf numFmtId="0" fontId="0" fillId="0" borderId="0" xfId="0" applyAlignment="1">
      <alignment wrapText="1"/>
    </xf>
    <xf numFmtId="0" fontId="8" fillId="0" borderId="0" xfId="0" applyFont="1" applyAlignment="1">
      <alignment wrapText="1"/>
    </xf>
    <xf numFmtId="0" fontId="0" fillId="0" borderId="0" xfId="0" applyFont="1" applyAlignment="1">
      <alignment wrapText="1"/>
    </xf>
    <xf numFmtId="0" fontId="5" fillId="0" borderId="0" xfId="0" applyNumberFormat="1" applyFont="1" applyFill="1" applyBorder="1" applyAlignment="1" applyProtection="1">
      <alignment horizontal="left" vertical="center" wrapText="1"/>
    </xf>
    <xf numFmtId="0" fontId="9" fillId="0" borderId="1" xfId="5" applyFont="1" applyFill="1" applyBorder="1" applyAlignment="1">
      <alignment horizontal="center" vertical="center" wrapText="1"/>
    </xf>
    <xf numFmtId="0" fontId="3" fillId="0" borderId="1" xfId="5" applyFont="1" applyFill="1" applyBorder="1" applyAlignment="1">
      <alignment vertical="center" wrapText="1"/>
    </xf>
    <xf numFmtId="0" fontId="3" fillId="0" borderId="1" xfId="5" applyFont="1" applyFill="1" applyBorder="1" applyAlignment="1">
      <alignment horizontal="left" vertical="center" wrapText="1"/>
    </xf>
    <xf numFmtId="0" fontId="3" fillId="0" borderId="1" xfId="5" applyFont="1" applyFill="1" applyBorder="1" applyAlignment="1">
      <alignment horizontal="left" vertical="center" wrapText="1" indent="1"/>
    </xf>
    <xf numFmtId="0" fontId="3" fillId="0" borderId="1" xfId="5"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8" fillId="0" borderId="0" xfId="0" applyFont="1"/>
    <xf numFmtId="0" fontId="0" fillId="0" borderId="0" xfId="0" applyFont="1"/>
    <xf numFmtId="0" fontId="0" fillId="0" borderId="0" xfId="0" applyFont="1" applyAlignment="1">
      <alignment horizontal="left" vertical="center"/>
    </xf>
    <xf numFmtId="0" fontId="0" fillId="0" borderId="0" xfId="0" applyAlignment="1">
      <alignment horizontal="left" vertical="center"/>
    </xf>
    <xf numFmtId="9" fontId="2" fillId="0" borderId="1" xfId="0" applyNumberFormat="1" applyFont="1" applyFill="1" applyBorder="1" applyAlignment="1">
      <alignment horizontal="left" vertical="center" wrapText="1"/>
    </xf>
    <xf numFmtId="0" fontId="0" fillId="0" borderId="0" xfId="0" applyFont="1" applyAlignment="1">
      <alignment vertical="center"/>
    </xf>
    <xf numFmtId="0" fontId="10" fillId="0" borderId="1" xfId="5" applyFont="1" applyFill="1" applyBorder="1" applyAlignment="1">
      <alignment vertical="center" wrapText="1"/>
    </xf>
    <xf numFmtId="0" fontId="10" fillId="0" borderId="1" xfId="5" applyFont="1" applyFill="1" applyBorder="1" applyAlignment="1">
      <alignment horizontal="center" vertical="center" wrapText="1"/>
    </xf>
    <xf numFmtId="0" fontId="10" fillId="0" borderId="1" xfId="5" applyFont="1" applyFill="1" applyBorder="1" applyAlignment="1">
      <alignment horizontal="left" vertical="center" wrapText="1" indent="1"/>
    </xf>
    <xf numFmtId="0" fontId="11" fillId="0" borderId="1" xfId="0" applyFont="1" applyFill="1" applyBorder="1" applyAlignment="1">
      <alignment vertical="center" wrapText="1"/>
    </xf>
    <xf numFmtId="9" fontId="11" fillId="0" borderId="1" xfId="0" applyNumberFormat="1"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xf numFmtId="0" fontId="12" fillId="0" borderId="0" xfId="0" applyFont="1" applyFill="1" applyBorder="1" applyAlignment="1">
      <alignment vertical="center"/>
    </xf>
    <xf numFmtId="0" fontId="13" fillId="0" borderId="5" xfId="0" applyFont="1" applyFill="1" applyBorder="1" applyAlignment="1">
      <alignment vertical="center"/>
    </xf>
    <xf numFmtId="0" fontId="13" fillId="0" borderId="5" xfId="0" applyFont="1" applyFill="1" applyBorder="1" applyAlignment="1">
      <alignment horizontal="right" vertical="center"/>
    </xf>
    <xf numFmtId="0" fontId="9"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10" fontId="14" fillId="0" borderId="1" xfId="0" applyNumberFormat="1" applyFont="1" applyFill="1" applyBorder="1" applyAlignment="1">
      <alignment vertical="center"/>
    </xf>
    <xf numFmtId="10" fontId="14" fillId="0" borderId="1" xfId="0" applyNumberFormat="1" applyFont="1" applyFill="1" applyBorder="1" applyAlignment="1">
      <alignment horizontal="right" vertical="center"/>
    </xf>
    <xf numFmtId="0" fontId="0" fillId="0" borderId="0" xfId="0" applyAlignment="1">
      <alignment horizontal="center" vertical="center"/>
    </xf>
    <xf numFmtId="43" fontId="0" fillId="0" borderId="0" xfId="2" applyFont="1" applyAlignment="1"/>
    <xf numFmtId="49" fontId="2" fillId="0" borderId="0" xfId="0" applyNumberFormat="1" applyFont="1" applyFill="1" applyBorder="1" applyAlignment="1">
      <alignment horizontal="center" vertical="center"/>
    </xf>
    <xf numFmtId="49" fontId="2" fillId="0" borderId="0" xfId="0" applyNumberFormat="1" applyFont="1" applyFill="1" applyBorder="1" applyAlignment="1"/>
    <xf numFmtId="43" fontId="2" fillId="0" borderId="0" xfId="2" applyFont="1" applyFill="1" applyBorder="1" applyAlignment="1"/>
    <xf numFmtId="49" fontId="5" fillId="0" borderId="1" xfId="0" applyNumberFormat="1" applyFont="1" applyFill="1" applyBorder="1" applyAlignment="1" applyProtection="1">
      <alignment horizontal="center" vertical="center"/>
    </xf>
    <xf numFmtId="43" fontId="5" fillId="0" borderId="1" xfId="2" applyFont="1" applyFill="1" applyBorder="1" applyAlignment="1" applyProtection="1">
      <alignment horizontal="center" vertical="center"/>
    </xf>
    <xf numFmtId="49" fontId="16" fillId="0" borderId="1" xfId="4" applyNumberFormat="1" applyFont="1" applyFill="1" applyBorder="1" applyAlignment="1">
      <alignment horizontal="center" vertical="center"/>
    </xf>
    <xf numFmtId="49" fontId="7" fillId="0" borderId="1" xfId="4" applyNumberFormat="1" applyFont="1" applyFill="1" applyBorder="1" applyAlignment="1">
      <alignment horizontal="center" vertical="center"/>
    </xf>
    <xf numFmtId="49" fontId="16" fillId="0" borderId="1" xfId="4" applyNumberFormat="1" applyFont="1" applyFill="1" applyBorder="1" applyAlignment="1">
      <alignment vertical="center"/>
    </xf>
    <xf numFmtId="43" fontId="16" fillId="0" borderId="1" xfId="2" applyFont="1" applyFill="1" applyBorder="1" applyAlignment="1"/>
    <xf numFmtId="43" fontId="7" fillId="0" borderId="1" xfId="2" applyFont="1" applyFill="1" applyBorder="1" applyAlignment="1"/>
    <xf numFmtId="49" fontId="7" fillId="0" borderId="1" xfId="4" applyNumberFormat="1" applyFont="1" applyFill="1" applyBorder="1" applyAlignment="1">
      <alignment vertical="center"/>
    </xf>
    <xf numFmtId="0" fontId="5" fillId="0" borderId="1" xfId="0" applyNumberFormat="1" applyFont="1" applyFill="1" applyBorder="1" applyAlignment="1" applyProtection="1">
      <alignment horizontal="center" vertical="center"/>
    </xf>
    <xf numFmtId="43" fontId="3" fillId="0" borderId="0" xfId="2" applyFont="1" applyFill="1" applyBorder="1" applyAlignment="1" applyProtection="1">
      <alignment horizontal="right"/>
    </xf>
    <xf numFmtId="49" fontId="7" fillId="0" borderId="1" xfId="0" applyNumberFormat="1" applyFont="1" applyFill="1" applyBorder="1" applyAlignment="1"/>
    <xf numFmtId="49" fontId="7"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43" fontId="1" fillId="0" borderId="1" xfId="2" applyFont="1" applyFill="1" applyBorder="1" applyAlignment="1"/>
    <xf numFmtId="43" fontId="2" fillId="0" borderId="1" xfId="2" applyFont="1" applyFill="1" applyBorder="1" applyAlignment="1"/>
    <xf numFmtId="49" fontId="16" fillId="0" borderId="1" xfId="0" applyNumberFormat="1" applyFont="1" applyFill="1" applyBorder="1" applyAlignment="1"/>
    <xf numFmtId="0" fontId="2" fillId="0" borderId="0" xfId="0" applyFont="1" applyFill="1" applyBorder="1" applyAlignment="1"/>
    <xf numFmtId="0" fontId="3" fillId="0" borderId="0" xfId="0" applyNumberFormat="1" applyFont="1" applyFill="1" applyBorder="1" applyAlignment="1" applyProtection="1">
      <alignment horizontal="right"/>
    </xf>
    <xf numFmtId="49" fontId="7" fillId="0" borderId="1" xfId="0" applyNumberFormat="1" applyFont="1" applyFill="1" applyBorder="1" applyAlignment="1">
      <alignment horizontal="center"/>
    </xf>
    <xf numFmtId="0" fontId="7" fillId="0" borderId="1" xfId="0" applyFont="1" applyFill="1" applyBorder="1" applyAlignment="1"/>
    <xf numFmtId="0" fontId="17" fillId="0" borderId="0" xfId="0" applyFont="1"/>
    <xf numFmtId="49" fontId="0" fillId="0" borderId="0" xfId="0" applyNumberFormat="1"/>
    <xf numFmtId="49" fontId="0" fillId="0" borderId="0" xfId="0" applyNumberFormat="1" applyAlignment="1">
      <alignment horizontal="center"/>
    </xf>
    <xf numFmtId="49" fontId="2" fillId="0" borderId="0" xfId="1" applyNumberFormat="1" applyFont="1" applyFill="1" applyAlignment="1">
      <alignment horizontal="center" wrapText="1"/>
    </xf>
    <xf numFmtId="0" fontId="2" fillId="0" borderId="0" xfId="1" applyFont="1" applyFill="1" applyAlignment="1">
      <alignment wrapText="1"/>
    </xf>
    <xf numFmtId="43" fontId="2" fillId="0" borderId="0" xfId="2" applyFont="1" applyFill="1" applyBorder="1" applyAlignment="1" applyProtection="1"/>
    <xf numFmtId="49" fontId="2" fillId="0" borderId="0" xfId="4" applyNumberFormat="1" applyFont="1" applyFill="1" applyBorder="1" applyAlignment="1"/>
    <xf numFmtId="43" fontId="8" fillId="0" borderId="0" xfId="2" applyFont="1" applyAlignment="1"/>
    <xf numFmtId="49" fontId="1" fillId="0" borderId="1" xfId="1" applyNumberFormat="1" applyFont="1" applyFill="1" applyBorder="1" applyAlignment="1">
      <alignment horizontal="center" vertical="center" wrapText="1"/>
    </xf>
    <xf numFmtId="43" fontId="3" fillId="0" borderId="1" xfId="2" applyFont="1" applyFill="1" applyBorder="1" applyAlignment="1" applyProtection="1">
      <alignment horizontal="center" vertical="center" wrapText="1"/>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2" applyNumberFormat="1" applyFont="1" applyFill="1" applyBorder="1" applyAlignment="1" applyProtection="1">
      <alignment horizontal="center" vertical="center" wrapText="1"/>
    </xf>
    <xf numFmtId="49" fontId="1" fillId="0" borderId="1" xfId="1" applyNumberFormat="1" applyFont="1" applyFill="1" applyBorder="1" applyAlignment="1">
      <alignment horizontal="left" vertical="center" wrapText="1"/>
    </xf>
    <xf numFmtId="0" fontId="1" fillId="0" borderId="1" xfId="1" applyFont="1" applyFill="1" applyBorder="1" applyAlignment="1">
      <alignment horizontal="left" vertical="center" wrapText="1"/>
    </xf>
    <xf numFmtId="43" fontId="1" fillId="0" borderId="1" xfId="2" applyFont="1" applyFill="1" applyBorder="1" applyAlignment="1" applyProtection="1">
      <alignment horizontal="center" vertical="center" wrapText="1"/>
    </xf>
    <xf numFmtId="49" fontId="1" fillId="0" borderId="1" xfId="1" applyNumberFormat="1" applyFont="1" applyFill="1" applyBorder="1" applyAlignment="1">
      <alignment horizontal="center" vertical="center"/>
    </xf>
    <xf numFmtId="0" fontId="1" fillId="0" borderId="1" xfId="1" applyFont="1" applyFill="1" applyBorder="1" applyAlignment="1">
      <alignment vertical="center"/>
    </xf>
    <xf numFmtId="43" fontId="1" fillId="0" borderId="1" xfId="2" applyFont="1" applyFill="1" applyBorder="1" applyAlignment="1" applyProtection="1"/>
    <xf numFmtId="49" fontId="2" fillId="0" borderId="1" xfId="1" applyNumberFormat="1" applyFont="1" applyFill="1" applyBorder="1" applyAlignment="1">
      <alignment horizontal="center" vertical="center"/>
    </xf>
    <xf numFmtId="0" fontId="2" fillId="0" borderId="1" xfId="1" applyFont="1" applyFill="1" applyBorder="1" applyAlignment="1">
      <alignment vertical="center"/>
    </xf>
    <xf numFmtId="43" fontId="2" fillId="0" borderId="1" xfId="2" applyFont="1" applyFill="1" applyBorder="1" applyAlignment="1" applyProtection="1"/>
    <xf numFmtId="49" fontId="8" fillId="0" borderId="1" xfId="0" applyNumberFormat="1" applyFont="1" applyBorder="1"/>
    <xf numFmtId="49" fontId="8" fillId="0" borderId="1" xfId="0" applyNumberFormat="1" applyFont="1" applyBorder="1" applyAlignment="1">
      <alignment horizontal="center"/>
    </xf>
    <xf numFmtId="0" fontId="8" fillId="0" borderId="1" xfId="0" applyFont="1" applyBorder="1"/>
    <xf numFmtId="43" fontId="8" fillId="0" borderId="1" xfId="2" applyFont="1" applyBorder="1" applyAlignment="1"/>
    <xf numFmtId="49" fontId="18" fillId="0" borderId="1" xfId="0" applyNumberFormat="1" applyFont="1" applyBorder="1"/>
    <xf numFmtId="49" fontId="18" fillId="0" borderId="1" xfId="0" applyNumberFormat="1" applyFont="1" applyBorder="1" applyAlignment="1">
      <alignment horizontal="center"/>
    </xf>
    <xf numFmtId="0" fontId="18" fillId="0" borderId="1" xfId="0" applyFont="1" applyBorder="1"/>
    <xf numFmtId="43" fontId="18" fillId="0" borderId="1" xfId="2" applyFont="1" applyBorder="1" applyAlignment="1"/>
    <xf numFmtId="178" fontId="0" fillId="0" borderId="0" xfId="0" applyNumberFormat="1"/>
    <xf numFmtId="49" fontId="19" fillId="0" borderId="0" xfId="4" applyNumberFormat="1" applyFont="1" applyFill="1" applyBorder="1" applyAlignment="1"/>
    <xf numFmtId="0" fontId="19" fillId="0" borderId="0" xfId="4" applyFont="1" applyFill="1" applyBorder="1" applyAlignment="1"/>
    <xf numFmtId="178" fontId="19" fillId="0" borderId="0" xfId="4" applyNumberFormat="1" applyFont="1" applyFill="1" applyBorder="1" applyAlignment="1"/>
    <xf numFmtId="0" fontId="3" fillId="0" borderId="12" xfId="4" applyFont="1" applyFill="1" applyBorder="1" applyAlignment="1" applyProtection="1">
      <alignment horizontal="center" vertical="center" wrapText="1" readingOrder="1"/>
      <protection locked="0"/>
    </xf>
    <xf numFmtId="178" fontId="3" fillId="0" borderId="12" xfId="4" applyNumberFormat="1" applyFont="1" applyFill="1" applyBorder="1" applyAlignment="1" applyProtection="1">
      <alignment horizontal="center" vertical="center" wrapText="1" readingOrder="1"/>
      <protection locked="0"/>
    </xf>
    <xf numFmtId="49" fontId="3" fillId="0" borderId="12" xfId="4" applyNumberFormat="1" applyFont="1" applyFill="1" applyBorder="1" applyAlignment="1" applyProtection="1">
      <alignment horizontal="center" vertical="center" wrapText="1" readingOrder="1"/>
      <protection locked="0"/>
    </xf>
    <xf numFmtId="178" fontId="3" fillId="0" borderId="1" xfId="0" applyNumberFormat="1" applyFont="1" applyFill="1" applyBorder="1" applyAlignment="1" applyProtection="1">
      <alignment horizontal="center" vertical="center" wrapText="1"/>
    </xf>
    <xf numFmtId="49" fontId="3" fillId="0" borderId="1" xfId="4" applyNumberFormat="1" applyFont="1" applyFill="1" applyBorder="1" applyAlignment="1" applyProtection="1">
      <alignment horizontal="center" vertical="top" wrapText="1" readingOrder="1"/>
      <protection locked="0"/>
    </xf>
    <xf numFmtId="0" fontId="3" fillId="0" borderId="1" xfId="4" applyFont="1" applyFill="1" applyBorder="1" applyAlignment="1" applyProtection="1">
      <alignment horizontal="center" vertical="center" wrapText="1" readingOrder="1"/>
      <protection locked="0"/>
    </xf>
    <xf numFmtId="178" fontId="3" fillId="0" borderId="1" xfId="4" applyNumberFormat="1" applyFont="1" applyFill="1" applyBorder="1" applyAlignment="1" applyProtection="1">
      <alignment horizontal="right" vertical="center" wrapText="1" readingOrder="1"/>
      <protection locked="0"/>
    </xf>
    <xf numFmtId="178" fontId="18" fillId="0" borderId="1" xfId="0" applyNumberFormat="1" applyFont="1" applyBorder="1"/>
    <xf numFmtId="178" fontId="8" fillId="0" borderId="1" xfId="0" applyNumberFormat="1" applyFont="1" applyBorder="1"/>
    <xf numFmtId="178" fontId="3" fillId="0" borderId="0" xfId="4" applyNumberFormat="1" applyFont="1" applyFill="1" applyBorder="1" applyAlignment="1" applyProtection="1">
      <alignment horizontal="right" vertical="center" wrapText="1" readingOrder="1"/>
      <protection locked="0"/>
    </xf>
    <xf numFmtId="0" fontId="3"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center" vertical="center"/>
    </xf>
    <xf numFmtId="0" fontId="5" fillId="0" borderId="1" xfId="6" applyNumberFormat="1" applyFont="1" applyFill="1" applyBorder="1" applyAlignment="1" applyProtection="1">
      <alignment vertical="center"/>
    </xf>
    <xf numFmtId="178" fontId="5" fillId="0" borderId="1" xfId="6" applyNumberFormat="1" applyFont="1" applyFill="1" applyBorder="1" applyAlignment="1" applyProtection="1">
      <alignment horizontal="right" vertical="center"/>
    </xf>
    <xf numFmtId="0" fontId="7" fillId="0" borderId="1" xfId="6" applyFont="1" applyFill="1" applyBorder="1" applyAlignment="1">
      <alignment vertical="center"/>
    </xf>
    <xf numFmtId="0" fontId="5" fillId="0" borderId="1" xfId="6" applyNumberFormat="1" applyFont="1" applyFill="1" applyBorder="1" applyAlignment="1" applyProtection="1">
      <alignment horizontal="left" vertical="center"/>
    </xf>
    <xf numFmtId="0" fontId="5" fillId="0" borderId="1" xfId="6" applyNumberFormat="1" applyFont="1" applyFill="1" applyBorder="1" applyAlignment="1" applyProtection="1">
      <alignment horizontal="right" vertical="center"/>
    </xf>
    <xf numFmtId="0" fontId="6" fillId="0" borderId="1" xfId="6" applyNumberFormat="1" applyFont="1" applyFill="1" applyBorder="1" applyAlignment="1" applyProtection="1">
      <alignment horizontal="center" vertical="center"/>
    </xf>
    <xf numFmtId="177" fontId="6" fillId="0" borderId="1" xfId="6" applyNumberFormat="1" applyFont="1" applyFill="1" applyBorder="1" applyAlignment="1" applyProtection="1">
      <alignment horizontal="right" vertical="center"/>
    </xf>
    <xf numFmtId="0" fontId="6" fillId="0" borderId="0" xfId="0" applyNumberFormat="1" applyFont="1" applyFill="1" applyBorder="1" applyAlignment="1" applyProtection="1">
      <alignment horizontal="center" vertical="center"/>
    </xf>
    <xf numFmtId="177" fontId="6"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xf numFmtId="0" fontId="3" fillId="0" borderId="1" xfId="6" applyNumberFormat="1" applyFont="1" applyFill="1" applyBorder="1" applyAlignment="1" applyProtection="1">
      <alignment horizontal="left" vertical="center"/>
    </xf>
    <xf numFmtId="178" fontId="3" fillId="0" borderId="1" xfId="0" applyNumberFormat="1" applyFont="1" applyFill="1" applyBorder="1" applyAlignment="1" applyProtection="1">
      <alignment horizontal="right" vertical="center"/>
    </xf>
    <xf numFmtId="0" fontId="3" fillId="0" borderId="1" xfId="6" applyNumberFormat="1" applyFont="1" applyFill="1" applyBorder="1" applyAlignment="1" applyProtection="1">
      <alignment vertical="center"/>
    </xf>
    <xf numFmtId="177" fontId="6" fillId="0" borderId="1" xfId="0" applyNumberFormat="1" applyFont="1" applyFill="1" applyBorder="1" applyAlignment="1" applyProtection="1">
      <alignment horizontal="right" vertical="center"/>
    </xf>
    <xf numFmtId="0" fontId="4" fillId="2" borderId="0" xfId="0" applyFont="1" applyFill="1" applyAlignment="1">
      <alignment vertical="center" wrapText="1"/>
    </xf>
    <xf numFmtId="0" fontId="3" fillId="0" borderId="0" xfId="0" applyNumberFormat="1" applyFont="1" applyFill="1" applyBorder="1" applyAlignment="1" applyProtection="1">
      <alignment horizontal="right" vertical="center"/>
    </xf>
    <xf numFmtId="0" fontId="21" fillId="0" borderId="1" xfId="6" applyNumberFormat="1" applyFont="1" applyFill="1" applyBorder="1" applyAlignment="1" applyProtection="1">
      <alignment vertical="center"/>
    </xf>
    <xf numFmtId="0" fontId="2" fillId="0" borderId="1" xfId="0" applyFont="1" applyFill="1" applyBorder="1" applyAlignment="1"/>
    <xf numFmtId="178" fontId="3" fillId="0" borderId="1" xfId="6" applyNumberFormat="1" applyFont="1" applyFill="1" applyBorder="1" applyAlignment="1" applyProtection="1">
      <alignment horizontal="right" vertical="center"/>
    </xf>
    <xf numFmtId="0" fontId="2" fillId="0" borderId="1" xfId="6" applyFill="1" applyBorder="1"/>
    <xf numFmtId="178" fontId="3" fillId="0" borderId="6" xfId="6" applyNumberFormat="1" applyFont="1" applyFill="1" applyBorder="1" applyAlignment="1" applyProtection="1">
      <alignment horizontal="right" vertical="center"/>
    </xf>
    <xf numFmtId="0" fontId="3" fillId="0" borderId="6" xfId="6" applyNumberFormat="1" applyFont="1" applyFill="1" applyBorder="1" applyAlignment="1" applyProtection="1">
      <alignment horizontal="right"/>
    </xf>
    <xf numFmtId="0" fontId="2" fillId="0" borderId="1" xfId="6" applyFill="1" applyBorder="1" applyAlignment="1">
      <alignment vertical="center"/>
    </xf>
    <xf numFmtId="0" fontId="6" fillId="0" borderId="22" xfId="6" applyNumberFormat="1" applyFont="1" applyFill="1" applyBorder="1" applyAlignment="1" applyProtection="1">
      <alignment horizontal="center" vertical="center"/>
    </xf>
    <xf numFmtId="177" fontId="6" fillId="0" borderId="17" xfId="6" applyNumberFormat="1" applyFont="1" applyFill="1" applyBorder="1" applyAlignment="1" applyProtection="1">
      <alignment horizontal="right" vertical="center"/>
    </xf>
    <xf numFmtId="0" fontId="4" fillId="2" borderId="0" xfId="0" applyFont="1" applyFill="1" applyAlignment="1">
      <alignment horizontal="center" vertical="center" wrapText="1"/>
    </xf>
    <xf numFmtId="0" fontId="5" fillId="0" borderId="1" xfId="6" applyNumberFormat="1" applyFont="1" applyFill="1" applyBorder="1" applyAlignment="1" applyProtection="1">
      <alignment horizontal="center" vertical="center"/>
    </xf>
    <xf numFmtId="0" fontId="1" fillId="0" borderId="0" xfId="0" applyFont="1" applyFill="1" applyBorder="1" applyAlignment="1">
      <alignment horizontal="left" vertical="center" wrapText="1"/>
    </xf>
    <xf numFmtId="0" fontId="8" fillId="0" borderId="0" xfId="0" applyFont="1" applyAlignment="1">
      <alignment horizontal="left" vertical="center"/>
    </xf>
    <xf numFmtId="0" fontId="5" fillId="0" borderId="1" xfId="0" applyNumberFormat="1" applyFont="1" applyFill="1" applyBorder="1" applyAlignment="1" applyProtection="1">
      <alignment horizontal="center" vertical="center"/>
    </xf>
    <xf numFmtId="0" fontId="5" fillId="0" borderId="1" xfId="6" applyNumberFormat="1" applyFont="1" applyFill="1" applyBorder="1" applyAlignment="1" applyProtection="1">
      <alignment horizontal="center" vertical="center" wrapText="1"/>
    </xf>
    <xf numFmtId="178" fontId="3" fillId="0" borderId="20" xfId="4" applyNumberFormat="1" applyFont="1" applyFill="1" applyBorder="1" applyAlignment="1" applyProtection="1">
      <alignment horizontal="center" vertical="center" wrapText="1" readingOrder="1"/>
      <protection locked="0"/>
    </xf>
    <xf numFmtId="178" fontId="3" fillId="0" borderId="21" xfId="4" applyNumberFormat="1" applyFont="1" applyFill="1" applyBorder="1" applyAlignment="1" applyProtection="1">
      <alignment horizontal="center" vertical="center" wrapText="1" readingOrder="1"/>
      <protection locked="0"/>
    </xf>
    <xf numFmtId="49" fontId="3" fillId="0" borderId="12" xfId="4" applyNumberFormat="1" applyFont="1" applyFill="1" applyBorder="1" applyAlignment="1" applyProtection="1">
      <alignment horizontal="center" vertical="center" wrapText="1" readingOrder="1"/>
      <protection locked="0"/>
    </xf>
    <xf numFmtId="49" fontId="3" fillId="0" borderId="22" xfId="4" applyNumberFormat="1" applyFont="1" applyFill="1" applyBorder="1" applyAlignment="1" applyProtection="1">
      <alignment horizontal="center" vertical="center" wrapText="1" readingOrder="1"/>
      <protection locked="0"/>
    </xf>
    <xf numFmtId="0" fontId="3" fillId="0" borderId="12" xfId="4" applyFont="1" applyFill="1" applyBorder="1" applyAlignment="1" applyProtection="1">
      <alignment horizontal="center" vertical="center" wrapText="1" readingOrder="1"/>
      <protection locked="0"/>
    </xf>
    <xf numFmtId="0" fontId="3" fillId="0" borderId="16" xfId="4" applyFont="1" applyFill="1" applyBorder="1" applyAlignment="1" applyProtection="1">
      <alignment horizontal="center" vertical="center" wrapText="1" readingOrder="1"/>
      <protection locked="0"/>
    </xf>
    <xf numFmtId="0" fontId="3" fillId="0" borderId="22" xfId="4" applyFont="1" applyFill="1" applyBorder="1" applyAlignment="1" applyProtection="1">
      <alignment horizontal="center" vertical="center" wrapText="1" readingOrder="1"/>
      <protection locked="0"/>
    </xf>
    <xf numFmtId="178" fontId="3" fillId="0" borderId="12" xfId="4" applyNumberFormat="1" applyFont="1" applyFill="1" applyBorder="1" applyAlignment="1" applyProtection="1">
      <alignment horizontal="center" vertical="center" wrapText="1" readingOrder="1"/>
      <protection locked="0"/>
    </xf>
    <xf numFmtId="178" fontId="3" fillId="0" borderId="16" xfId="4" applyNumberFormat="1" applyFont="1" applyFill="1" applyBorder="1" applyAlignment="1" applyProtection="1">
      <alignment horizontal="center" vertical="center" wrapText="1" readingOrder="1"/>
      <protection locked="0"/>
    </xf>
    <xf numFmtId="178" fontId="3" fillId="0" borderId="22" xfId="4" applyNumberFormat="1" applyFont="1" applyFill="1" applyBorder="1" applyAlignment="1" applyProtection="1">
      <alignment horizontal="center" vertical="center" wrapText="1" readingOrder="1"/>
      <protection locked="0"/>
    </xf>
    <xf numFmtId="178" fontId="3" fillId="0" borderId="11" xfId="4" applyNumberFormat="1" applyFont="1" applyFill="1" applyBorder="1" applyAlignment="1" applyProtection="1">
      <alignment horizontal="center" vertical="center" wrapText="1" readingOrder="1"/>
      <protection locked="0"/>
    </xf>
    <xf numFmtId="178" fontId="3" fillId="0" borderId="19" xfId="4" applyNumberFormat="1" applyFont="1" applyFill="1" applyBorder="1" applyAlignment="1" applyProtection="1">
      <alignment horizontal="center" vertical="center" wrapText="1" readingOrder="1"/>
      <protection locked="0"/>
    </xf>
    <xf numFmtId="49" fontId="4" fillId="2" borderId="0" xfId="0" applyNumberFormat="1" applyFont="1" applyFill="1" applyAlignment="1">
      <alignment horizontal="center" vertical="center" wrapText="1"/>
    </xf>
    <xf numFmtId="178" fontId="4" fillId="2" borderId="0" xfId="0" applyNumberFormat="1" applyFont="1" applyFill="1" applyAlignment="1">
      <alignment horizontal="center" vertical="center" wrapText="1"/>
    </xf>
    <xf numFmtId="178" fontId="3" fillId="0" borderId="9" xfId="4" applyNumberFormat="1" applyFont="1" applyFill="1" applyBorder="1" applyAlignment="1" applyProtection="1">
      <alignment horizontal="center" vertical="center" wrapText="1" readingOrder="1"/>
      <protection locked="0"/>
    </xf>
    <xf numFmtId="178" fontId="19" fillId="0" borderId="13" xfId="4" applyNumberFormat="1" applyFont="1" applyFill="1" applyBorder="1" applyAlignment="1" applyProtection="1">
      <alignment vertical="top" wrapText="1"/>
      <protection locked="0"/>
    </xf>
    <xf numFmtId="178" fontId="19" fillId="0" borderId="21" xfId="4" applyNumberFormat="1" applyFont="1" applyFill="1" applyBorder="1" applyAlignment="1" applyProtection="1">
      <alignment vertical="top" wrapText="1"/>
      <protection locked="0"/>
    </xf>
    <xf numFmtId="178" fontId="3" fillId="0" borderId="13" xfId="4" applyNumberFormat="1" applyFont="1" applyFill="1" applyBorder="1" applyAlignment="1" applyProtection="1">
      <alignment horizontal="center" vertical="center" wrapText="1" readingOrder="1"/>
      <protection locked="0"/>
    </xf>
    <xf numFmtId="178" fontId="3" fillId="0" borderId="23" xfId="4" applyNumberFormat="1" applyFont="1" applyFill="1" applyBorder="1" applyAlignment="1" applyProtection="1">
      <alignment horizontal="center" vertical="center" wrapText="1" readingOrder="1"/>
      <protection locked="0"/>
    </xf>
    <xf numFmtId="178" fontId="3" fillId="0" borderId="17" xfId="4" applyNumberFormat="1" applyFont="1" applyFill="1" applyBorder="1" applyAlignment="1" applyProtection="1">
      <alignment horizontal="center" vertical="center" wrapText="1" readingOrder="1"/>
      <protection locked="0"/>
    </xf>
    <xf numFmtId="49" fontId="3" fillId="0" borderId="9" xfId="4" applyNumberFormat="1" applyFont="1" applyFill="1" applyBorder="1" applyAlignment="1" applyProtection="1">
      <alignment horizontal="center" vertical="center" wrapText="1" readingOrder="1"/>
      <protection locked="0"/>
    </xf>
    <xf numFmtId="49" fontId="19" fillId="0" borderId="10" xfId="4" applyNumberFormat="1" applyFont="1" applyFill="1" applyBorder="1" applyAlignment="1" applyProtection="1">
      <alignment vertical="top" wrapText="1"/>
      <protection locked="0"/>
    </xf>
    <xf numFmtId="49" fontId="19" fillId="0" borderId="11" xfId="4" applyNumberFormat="1" applyFont="1" applyFill="1" applyBorder="1" applyAlignment="1" applyProtection="1">
      <alignment vertical="top" wrapText="1"/>
      <protection locked="0"/>
    </xf>
    <xf numFmtId="49" fontId="19" fillId="0" borderId="14" xfId="4" applyNumberFormat="1" applyFont="1" applyFill="1" applyBorder="1" applyAlignment="1" applyProtection="1">
      <alignment vertical="top" wrapText="1"/>
      <protection locked="0"/>
    </xf>
    <xf numFmtId="49" fontId="19" fillId="0" borderId="0" xfId="4" applyNumberFormat="1" applyFont="1" applyFill="1" applyBorder="1" applyAlignment="1"/>
    <xf numFmtId="49" fontId="19" fillId="0" borderId="15" xfId="4" applyNumberFormat="1" applyFont="1" applyFill="1" applyBorder="1" applyAlignment="1" applyProtection="1">
      <alignment vertical="top" wrapText="1"/>
      <protection locked="0"/>
    </xf>
    <xf numFmtId="49" fontId="19" fillId="0" borderId="17" xfId="4" applyNumberFormat="1" applyFont="1" applyFill="1" applyBorder="1" applyAlignment="1" applyProtection="1">
      <alignment vertical="top" wrapText="1"/>
      <protection locked="0"/>
    </xf>
    <xf numFmtId="49" fontId="19" fillId="0" borderId="18" xfId="4" applyNumberFormat="1" applyFont="1" applyFill="1" applyBorder="1" applyAlignment="1" applyProtection="1">
      <alignment vertical="top" wrapText="1"/>
      <protection locked="0"/>
    </xf>
    <xf numFmtId="49" fontId="19" fillId="0" borderId="19" xfId="4" applyNumberFormat="1" applyFont="1" applyFill="1" applyBorder="1" applyAlignment="1" applyProtection="1">
      <alignment vertical="top" wrapText="1"/>
      <protection locked="0"/>
    </xf>
    <xf numFmtId="178" fontId="19" fillId="0" borderId="11" xfId="4" applyNumberFormat="1" applyFont="1" applyFill="1" applyBorder="1" applyAlignment="1" applyProtection="1">
      <alignment vertical="top" wrapText="1"/>
      <protection locked="0"/>
    </xf>
    <xf numFmtId="178" fontId="19" fillId="0" borderId="17" xfId="4" applyNumberFormat="1" applyFont="1" applyFill="1" applyBorder="1" applyAlignment="1" applyProtection="1">
      <alignment vertical="top" wrapText="1"/>
      <protection locked="0"/>
    </xf>
    <xf numFmtId="178" fontId="19" fillId="0" borderId="19" xfId="4" applyNumberFormat="1" applyFont="1" applyFill="1" applyBorder="1" applyAlignment="1" applyProtection="1">
      <alignment vertical="top" wrapText="1"/>
      <protection locked="0"/>
    </xf>
    <xf numFmtId="43" fontId="4" fillId="2" borderId="0" xfId="2" applyFont="1" applyFill="1" applyAlignment="1">
      <alignment horizontal="center" vertical="center" wrapText="1"/>
    </xf>
    <xf numFmtId="43" fontId="2" fillId="0" borderId="0" xfId="2" applyFont="1" applyFill="1" applyBorder="1" applyAlignment="1" applyProtection="1">
      <alignment horizontal="center" wrapText="1"/>
    </xf>
    <xf numFmtId="43" fontId="3" fillId="0" borderId="1" xfId="2" applyFont="1" applyFill="1" applyBorder="1" applyAlignment="1" applyProtection="1">
      <alignment horizontal="center" vertical="center"/>
    </xf>
    <xf numFmtId="43" fontId="3" fillId="0" borderId="1" xfId="2" applyFont="1" applyFill="1" applyBorder="1" applyAlignment="1" applyProtection="1">
      <alignment horizontal="center" vertical="center" wrapText="1"/>
    </xf>
    <xf numFmtId="49" fontId="1"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43" fontId="2" fillId="0" borderId="1" xfId="2"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0" fillId="0" borderId="24" xfId="0" applyBorder="1" applyAlignment="1"/>
    <xf numFmtId="0" fontId="6" fillId="0" borderId="1" xfId="0" applyNumberFormat="1" applyFont="1" applyFill="1" applyBorder="1" applyAlignment="1" applyProtection="1">
      <alignment horizontal="center" vertical="center"/>
    </xf>
    <xf numFmtId="0" fontId="8" fillId="0" borderId="0" xfId="0" applyFont="1" applyAlignment="1">
      <alignment horizontal="center" vertical="center"/>
    </xf>
    <xf numFmtId="43" fontId="8" fillId="0" borderId="0" xfId="2" applyFont="1" applyAlignment="1">
      <alignment horizontal="left" vertical="center"/>
    </xf>
    <xf numFmtId="43" fontId="5" fillId="0" borderId="7" xfId="2" applyFont="1" applyFill="1" applyBorder="1" applyAlignment="1" applyProtection="1">
      <alignment horizontal="center" vertical="center"/>
    </xf>
    <xf numFmtId="43" fontId="5" fillId="0" borderId="8" xfId="2" applyFont="1" applyFill="1" applyBorder="1" applyAlignment="1" applyProtection="1">
      <alignment horizontal="center" vertical="center"/>
    </xf>
    <xf numFmtId="43" fontId="5" fillId="0" borderId="1" xfId="2" applyFont="1" applyFill="1" applyBorder="1" applyAlignment="1" applyProtection="1">
      <alignment horizontal="center" vertical="center"/>
    </xf>
    <xf numFmtId="43" fontId="5" fillId="0" borderId="6" xfId="2" applyFont="1" applyFill="1" applyBorder="1" applyAlignment="1" applyProtection="1">
      <alignment horizontal="center" vertical="center"/>
    </xf>
    <xf numFmtId="0" fontId="14" fillId="0" borderId="1" xfId="0" applyFont="1" applyFill="1" applyBorder="1" applyAlignment="1">
      <alignment horizontal="center" vertical="center" wrapText="1"/>
    </xf>
    <xf numFmtId="0" fontId="26"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3" fillId="0" borderId="2" xfId="5" applyFont="1" applyFill="1" applyBorder="1" applyAlignment="1">
      <alignment horizontal="left" vertical="center" wrapText="1"/>
    </xf>
    <xf numFmtId="0" fontId="3" fillId="0" borderId="3" xfId="5" applyFont="1" applyFill="1" applyBorder="1" applyAlignment="1">
      <alignment horizontal="left" vertical="center" wrapText="1"/>
    </xf>
    <xf numFmtId="0" fontId="3" fillId="0" borderId="4" xfId="5"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0" fillId="0" borderId="2" xfId="5" applyFont="1" applyFill="1" applyBorder="1" applyAlignment="1">
      <alignment horizontal="center" vertical="center" wrapText="1"/>
    </xf>
    <xf numFmtId="0" fontId="10" fillId="0" borderId="3" xfId="5" applyFont="1" applyFill="1" applyBorder="1" applyAlignment="1">
      <alignment horizontal="center" vertical="center" wrapText="1"/>
    </xf>
    <xf numFmtId="0" fontId="10" fillId="0" borderId="4" xfId="5"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5"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2" borderId="0" xfId="0" applyFont="1" applyFill="1" applyAlignment="1">
      <alignment horizontal="left" vertical="center" wrapText="1"/>
    </xf>
    <xf numFmtId="0" fontId="3" fillId="0" borderId="1" xfId="5" applyFont="1" applyFill="1" applyBorder="1" applyAlignment="1">
      <alignment horizontal="center" vertical="center" wrapText="1"/>
    </xf>
    <xf numFmtId="43" fontId="5" fillId="0" borderId="1" xfId="2"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cellXfs>
  <cellStyles count="7">
    <cellStyle name="常规" xfId="0" builtinId="0"/>
    <cellStyle name="常规 16" xfId="3"/>
    <cellStyle name="常规 2" xfId="4"/>
    <cellStyle name="常规 2 11" xfId="1"/>
    <cellStyle name="常规 3" xfId="5"/>
    <cellStyle name="常规 5" xfId="6"/>
    <cellStyle name="千位分隔" xfId="2" builtinId="3"/>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31"/>
  <sheetViews>
    <sheetView showGridLines="0" workbookViewId="0">
      <selection activeCell="G22" sqref="G22"/>
    </sheetView>
  </sheetViews>
  <sheetFormatPr defaultColWidth="8" defaultRowHeight="14.25" customHeight="1"/>
  <cols>
    <col min="1" max="1" width="35.75" style="82" customWidth="1"/>
    <col min="2" max="2" width="37.75" style="82" customWidth="1"/>
    <col min="3" max="3" width="35.375" style="82" customWidth="1"/>
    <col min="4" max="4" width="40.375" style="82" customWidth="1"/>
    <col min="5" max="16384" width="8" style="82"/>
  </cols>
  <sheetData>
    <row r="1" spans="1:4" ht="12">
      <c r="A1" s="141"/>
      <c r="B1" s="141"/>
      <c r="C1" s="141"/>
    </row>
    <row r="2" spans="1:4" ht="21">
      <c r="A2" s="157" t="s">
        <v>0</v>
      </c>
      <c r="B2" s="157"/>
      <c r="C2" s="157"/>
      <c r="D2" s="157"/>
    </row>
    <row r="3" spans="1:4" ht="19.5" customHeight="1">
      <c r="A3" s="6" t="s">
        <v>1</v>
      </c>
      <c r="B3" s="131"/>
      <c r="C3" s="131"/>
      <c r="D3" s="83" t="s">
        <v>2</v>
      </c>
    </row>
    <row r="4" spans="1:4" ht="19.5" customHeight="1">
      <c r="A4" s="158" t="s">
        <v>3</v>
      </c>
      <c r="B4" s="158"/>
      <c r="C4" s="158" t="s">
        <v>4</v>
      </c>
      <c r="D4" s="158"/>
    </row>
    <row r="5" spans="1:4" ht="19.5" customHeight="1">
      <c r="A5" s="158" t="s">
        <v>5</v>
      </c>
      <c r="B5" s="158" t="s">
        <v>6</v>
      </c>
      <c r="C5" s="158" t="s">
        <v>7</v>
      </c>
      <c r="D5" s="158" t="s">
        <v>6</v>
      </c>
    </row>
    <row r="6" spans="1:4" ht="19.5" customHeight="1">
      <c r="A6" s="158"/>
      <c r="B6" s="158"/>
      <c r="C6" s="158"/>
      <c r="D6" s="158"/>
    </row>
    <row r="7" spans="1:4" ht="17.25" customHeight="1">
      <c r="A7" s="148" t="s">
        <v>8</v>
      </c>
      <c r="B7" s="150">
        <v>162408.26999999999</v>
      </c>
      <c r="C7" s="142" t="s">
        <v>9</v>
      </c>
      <c r="D7" s="150"/>
    </row>
    <row r="8" spans="1:4" ht="17.25" customHeight="1">
      <c r="A8" s="144" t="s">
        <v>10</v>
      </c>
      <c r="B8" s="150"/>
      <c r="C8" s="142" t="s">
        <v>11</v>
      </c>
      <c r="D8" s="150"/>
    </row>
    <row r="9" spans="1:4" ht="17.25" customHeight="1">
      <c r="A9" s="144" t="s">
        <v>12</v>
      </c>
      <c r="B9" s="150"/>
      <c r="C9" s="142" t="s">
        <v>13</v>
      </c>
      <c r="D9" s="150"/>
    </row>
    <row r="10" spans="1:4" ht="17.25" customHeight="1">
      <c r="A10" s="144" t="s">
        <v>14</v>
      </c>
      <c r="B10" s="150"/>
      <c r="C10" s="142" t="s">
        <v>15</v>
      </c>
      <c r="D10" s="150"/>
    </row>
    <row r="11" spans="1:4" ht="17.25" customHeight="1">
      <c r="A11" s="144" t="s">
        <v>16</v>
      </c>
      <c r="B11" s="150"/>
      <c r="C11" s="142" t="s">
        <v>17</v>
      </c>
      <c r="D11" s="150">
        <v>32903.56</v>
      </c>
    </row>
    <row r="12" spans="1:4" ht="17.25" customHeight="1">
      <c r="A12" s="144" t="s">
        <v>18</v>
      </c>
      <c r="B12" s="150"/>
      <c r="C12" s="142" t="s">
        <v>19</v>
      </c>
      <c r="D12" s="150"/>
    </row>
    <row r="13" spans="1:4" ht="17.25" customHeight="1">
      <c r="A13" s="144" t="s">
        <v>20</v>
      </c>
      <c r="B13" s="150">
        <v>1800.79</v>
      </c>
      <c r="C13" s="142" t="s">
        <v>21</v>
      </c>
      <c r="D13" s="150"/>
    </row>
    <row r="14" spans="1:4" ht="17.25" customHeight="1">
      <c r="A14" s="151"/>
      <c r="B14" s="150"/>
      <c r="C14" s="142" t="s">
        <v>22</v>
      </c>
      <c r="D14" s="150">
        <v>1980.84</v>
      </c>
    </row>
    <row r="15" spans="1:4" ht="17.25" customHeight="1">
      <c r="A15" s="151"/>
      <c r="B15" s="150"/>
      <c r="C15" s="142" t="s">
        <v>23</v>
      </c>
      <c r="D15" s="150">
        <v>455.5</v>
      </c>
    </row>
    <row r="16" spans="1:4" ht="17.25" customHeight="1">
      <c r="A16" s="151"/>
      <c r="B16" s="150"/>
      <c r="C16" s="142" t="s">
        <v>24</v>
      </c>
      <c r="D16" s="150">
        <v>421.71</v>
      </c>
    </row>
    <row r="17" spans="1:4" ht="17.25" customHeight="1">
      <c r="A17" s="151"/>
      <c r="B17" s="152"/>
      <c r="C17" s="142" t="s">
        <v>25</v>
      </c>
      <c r="D17" s="150"/>
    </row>
    <row r="18" spans="1:4" ht="17.25" customHeight="1">
      <c r="A18" s="151"/>
      <c r="B18" s="153"/>
      <c r="C18" s="142" t="s">
        <v>26</v>
      </c>
      <c r="D18" s="150"/>
    </row>
    <row r="19" spans="1:4" ht="17.25" customHeight="1">
      <c r="A19" s="151"/>
      <c r="B19" s="153"/>
      <c r="C19" s="142" t="s">
        <v>27</v>
      </c>
      <c r="D19" s="150"/>
    </row>
    <row r="20" spans="1:4" ht="17.25" customHeight="1">
      <c r="A20" s="151"/>
      <c r="B20" s="153"/>
      <c r="C20" s="144" t="s">
        <v>28</v>
      </c>
      <c r="D20" s="150">
        <v>125935.54</v>
      </c>
    </row>
    <row r="21" spans="1:4" ht="17.25" customHeight="1">
      <c r="A21" s="154"/>
      <c r="B21" s="153"/>
      <c r="C21" s="144" t="s">
        <v>29</v>
      </c>
      <c r="D21" s="150"/>
    </row>
    <row r="22" spans="1:4" ht="17.25" customHeight="1">
      <c r="A22" s="142"/>
      <c r="B22" s="153"/>
      <c r="C22" s="144" t="s">
        <v>30</v>
      </c>
      <c r="D22" s="150"/>
    </row>
    <row r="23" spans="1:4" ht="17.25" customHeight="1">
      <c r="A23" s="142"/>
      <c r="B23" s="153"/>
      <c r="C23" s="144" t="s">
        <v>31</v>
      </c>
      <c r="D23" s="150"/>
    </row>
    <row r="24" spans="1:4" ht="17.25" customHeight="1">
      <c r="A24" s="142"/>
      <c r="B24" s="153"/>
      <c r="C24" s="144" t="s">
        <v>32</v>
      </c>
      <c r="D24" s="150"/>
    </row>
    <row r="25" spans="1:4" ht="17.25" customHeight="1">
      <c r="A25" s="142"/>
      <c r="B25" s="153"/>
      <c r="C25" s="144" t="s">
        <v>33</v>
      </c>
      <c r="D25" s="150">
        <v>1041.9100000000001</v>
      </c>
    </row>
    <row r="26" spans="1:4" ht="17.25" customHeight="1">
      <c r="A26" s="142"/>
      <c r="B26" s="153"/>
      <c r="C26" s="144" t="s">
        <v>34</v>
      </c>
      <c r="D26" s="150">
        <v>1470</v>
      </c>
    </row>
    <row r="27" spans="1:4" ht="17.25" customHeight="1">
      <c r="A27" s="142"/>
      <c r="B27" s="153"/>
      <c r="C27" s="144" t="s">
        <v>35</v>
      </c>
      <c r="D27" s="150"/>
    </row>
    <row r="28" spans="1:4" ht="17.25" customHeight="1">
      <c r="A28" s="142"/>
      <c r="B28" s="153"/>
      <c r="C28" s="144" t="s">
        <v>36</v>
      </c>
      <c r="D28" s="150"/>
    </row>
    <row r="29" spans="1:4" ht="17.25" customHeight="1">
      <c r="A29" s="155" t="s">
        <v>37</v>
      </c>
      <c r="B29" s="156">
        <f>SUM(B7:B28)</f>
        <v>164209.06</v>
      </c>
      <c r="C29" s="137" t="s">
        <v>38</v>
      </c>
      <c r="D29" s="156">
        <f>SUM(D7:D28)</f>
        <v>164209.06</v>
      </c>
    </row>
    <row r="31" spans="1:4" ht="29.25" customHeight="1">
      <c r="A31" s="159"/>
      <c r="B31" s="159"/>
    </row>
  </sheetData>
  <mergeCells count="8">
    <mergeCell ref="A2:D2"/>
    <mergeCell ref="A4:B4"/>
    <mergeCell ref="C4:D4"/>
    <mergeCell ref="A31:B31"/>
    <mergeCell ref="A5:A6"/>
    <mergeCell ref="B5:B6"/>
    <mergeCell ref="C5:C6"/>
    <mergeCell ref="D5:D6"/>
  </mergeCells>
  <phoneticPr fontId="25" type="noConversion"/>
  <pageMargins left="0.59027777777777801" right="0.59027777777777801" top="0.196527777777778" bottom="0.196527777777778" header="0.196527777777778" footer="0.196527777777778"/>
  <pageSetup paperSize="9" scale="91"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dimension ref="A1:H63"/>
  <sheetViews>
    <sheetView workbookViewId="0">
      <selection activeCell="A22" sqref="A22:A29"/>
    </sheetView>
  </sheetViews>
  <sheetFormatPr defaultColWidth="8" defaultRowHeight="12"/>
  <cols>
    <col min="1" max="1" width="23.375" style="38" customWidth="1"/>
    <col min="2" max="2" width="80.125" style="38" customWidth="1"/>
    <col min="3" max="3" width="8.875" style="38" customWidth="1"/>
    <col min="4" max="4" width="14.125" style="38" customWidth="1"/>
    <col min="5" max="5" width="20.125" style="38" customWidth="1"/>
    <col min="6" max="6" width="48.75" style="38" customWidth="1"/>
    <col min="7" max="7" width="34.25" style="38" customWidth="1"/>
    <col min="8" max="8" width="49.875" style="38" customWidth="1"/>
    <col min="9" max="16384" width="8" style="38"/>
  </cols>
  <sheetData>
    <row r="1" spans="1:8" customFormat="1" ht="13.5">
      <c r="A1" s="40"/>
      <c r="B1" s="45"/>
      <c r="C1" s="41"/>
      <c r="D1" s="41"/>
      <c r="E1" s="41"/>
    </row>
    <row r="2" spans="1:8" ht="21">
      <c r="A2" s="157" t="s">
        <v>413</v>
      </c>
      <c r="B2" s="157"/>
      <c r="C2" s="157"/>
      <c r="D2" s="157"/>
      <c r="E2" s="157"/>
      <c r="F2" s="157"/>
      <c r="G2" s="157"/>
      <c r="H2" s="157"/>
    </row>
    <row r="3" spans="1:8" ht="13.5">
      <c r="A3" s="6" t="s">
        <v>1</v>
      </c>
    </row>
    <row r="4" spans="1:8" ht="14.25">
      <c r="A4" s="32" t="s">
        <v>414</v>
      </c>
      <c r="B4" s="32" t="s">
        <v>415</v>
      </c>
      <c r="C4" s="32" t="s">
        <v>416</v>
      </c>
      <c r="D4" s="32" t="s">
        <v>417</v>
      </c>
      <c r="E4" s="32" t="s">
        <v>418</v>
      </c>
      <c r="F4" s="32" t="s">
        <v>419</v>
      </c>
      <c r="G4" s="32" t="s">
        <v>420</v>
      </c>
      <c r="H4" s="32" t="s">
        <v>421</v>
      </c>
    </row>
    <row r="5" spans="1:8" ht="14.25">
      <c r="A5" s="32">
        <v>1</v>
      </c>
      <c r="B5" s="32">
        <v>2</v>
      </c>
      <c r="C5" s="32">
        <v>3</v>
      </c>
      <c r="D5" s="32">
        <v>4</v>
      </c>
      <c r="E5" s="32">
        <v>5</v>
      </c>
      <c r="F5" s="32">
        <v>6</v>
      </c>
      <c r="G5" s="32">
        <v>7</v>
      </c>
      <c r="H5" s="32">
        <v>8</v>
      </c>
    </row>
    <row r="6" spans="1:8">
      <c r="A6" s="46" t="s">
        <v>110</v>
      </c>
      <c r="B6" s="46"/>
      <c r="C6" s="46"/>
      <c r="D6" s="46"/>
      <c r="E6" s="47"/>
      <c r="F6" s="47"/>
      <c r="G6" s="47"/>
      <c r="H6" s="47"/>
    </row>
    <row r="7" spans="1:8" ht="22.5">
      <c r="A7" s="48" t="s">
        <v>111</v>
      </c>
      <c r="B7" s="48"/>
      <c r="C7" s="48"/>
      <c r="D7" s="48"/>
      <c r="E7" s="47"/>
      <c r="F7" s="47"/>
      <c r="G7" s="47"/>
      <c r="H7" s="47"/>
    </row>
    <row r="8" spans="1:8" ht="78.75">
      <c r="A8" s="228" t="s">
        <v>422</v>
      </c>
      <c r="B8" s="222" t="s">
        <v>423</v>
      </c>
      <c r="C8" s="48" t="s">
        <v>424</v>
      </c>
      <c r="D8" s="48" t="s">
        <v>425</v>
      </c>
      <c r="E8" s="47" t="s">
        <v>426</v>
      </c>
      <c r="F8" s="47" t="s">
        <v>427</v>
      </c>
      <c r="G8" s="47" t="s">
        <v>428</v>
      </c>
      <c r="H8" s="47" t="s">
        <v>429</v>
      </c>
    </row>
    <row r="9" spans="1:8" ht="45">
      <c r="A9" s="229"/>
      <c r="B9" s="223"/>
      <c r="C9" s="49" t="s">
        <v>430</v>
      </c>
      <c r="D9" s="49" t="s">
        <v>431</v>
      </c>
      <c r="E9" s="49" t="s">
        <v>432</v>
      </c>
      <c r="F9" s="49" t="s">
        <v>433</v>
      </c>
      <c r="G9" s="49" t="s">
        <v>434</v>
      </c>
      <c r="H9" s="49" t="s">
        <v>435</v>
      </c>
    </row>
    <row r="10" spans="1:8" ht="22.5">
      <c r="A10" s="229"/>
      <c r="B10" s="223"/>
      <c r="C10" s="49" t="s">
        <v>436</v>
      </c>
      <c r="D10" s="49" t="s">
        <v>437</v>
      </c>
      <c r="E10" s="49" t="s">
        <v>438</v>
      </c>
      <c r="F10" s="49" t="s">
        <v>439</v>
      </c>
      <c r="G10" s="49" t="s">
        <v>434</v>
      </c>
      <c r="H10" s="49" t="s">
        <v>440</v>
      </c>
    </row>
    <row r="11" spans="1:8" ht="33.75">
      <c r="A11" s="229"/>
      <c r="B11" s="223"/>
      <c r="C11" s="49" t="s">
        <v>424</v>
      </c>
      <c r="D11" s="49" t="s">
        <v>425</v>
      </c>
      <c r="E11" s="49" t="s">
        <v>441</v>
      </c>
      <c r="F11" s="49" t="s">
        <v>442</v>
      </c>
      <c r="G11" s="49" t="s">
        <v>443</v>
      </c>
      <c r="H11" s="49" t="s">
        <v>444</v>
      </c>
    </row>
    <row r="12" spans="1:8" ht="22.5">
      <c r="A12" s="229"/>
      <c r="B12" s="223"/>
      <c r="C12" s="49" t="s">
        <v>424</v>
      </c>
      <c r="D12" s="49" t="s">
        <v>445</v>
      </c>
      <c r="E12" s="49" t="s">
        <v>446</v>
      </c>
      <c r="F12" s="49" t="s">
        <v>447</v>
      </c>
      <c r="G12" s="49" t="s">
        <v>448</v>
      </c>
      <c r="H12" s="49" t="s">
        <v>449</v>
      </c>
    </row>
    <row r="13" spans="1:8" ht="45">
      <c r="A13" s="230"/>
      <c r="B13" s="224"/>
      <c r="C13" s="49" t="s">
        <v>430</v>
      </c>
      <c r="D13" s="49" t="s">
        <v>450</v>
      </c>
      <c r="E13" s="49" t="s">
        <v>451</v>
      </c>
      <c r="F13" s="49" t="s">
        <v>452</v>
      </c>
      <c r="G13" s="49" t="s">
        <v>453</v>
      </c>
      <c r="H13" s="49" t="s">
        <v>454</v>
      </c>
    </row>
    <row r="14" spans="1:8" ht="90">
      <c r="A14" s="219" t="s">
        <v>455</v>
      </c>
      <c r="B14" s="225" t="s">
        <v>456</v>
      </c>
      <c r="C14" s="49" t="s">
        <v>424</v>
      </c>
      <c r="D14" s="49" t="s">
        <v>425</v>
      </c>
      <c r="E14" s="49" t="s">
        <v>457</v>
      </c>
      <c r="F14" s="49" t="s">
        <v>458</v>
      </c>
      <c r="G14" s="49" t="s">
        <v>459</v>
      </c>
      <c r="H14" s="49" t="s">
        <v>460</v>
      </c>
    </row>
    <row r="15" spans="1:8" ht="90">
      <c r="A15" s="220"/>
      <c r="B15" s="226"/>
      <c r="C15" s="49" t="s">
        <v>430</v>
      </c>
      <c r="D15" s="49" t="s">
        <v>461</v>
      </c>
      <c r="E15" s="49" t="s">
        <v>462</v>
      </c>
      <c r="F15" s="49" t="s">
        <v>463</v>
      </c>
      <c r="G15" s="49" t="s">
        <v>464</v>
      </c>
      <c r="H15" s="49" t="s">
        <v>460</v>
      </c>
    </row>
    <row r="16" spans="1:8" ht="90">
      <c r="A16" s="221"/>
      <c r="B16" s="227"/>
      <c r="C16" s="49" t="s">
        <v>436</v>
      </c>
      <c r="D16" s="49" t="s">
        <v>437</v>
      </c>
      <c r="E16" s="49" t="s">
        <v>465</v>
      </c>
      <c r="F16" s="49" t="s">
        <v>466</v>
      </c>
      <c r="G16" s="49" t="s">
        <v>467</v>
      </c>
      <c r="H16" s="49" t="s">
        <v>460</v>
      </c>
    </row>
    <row r="17" spans="1:8" ht="90">
      <c r="A17" s="219" t="s">
        <v>455</v>
      </c>
      <c r="B17" s="225" t="s">
        <v>456</v>
      </c>
      <c r="C17" s="49" t="s">
        <v>424</v>
      </c>
      <c r="D17" s="49" t="s">
        <v>468</v>
      </c>
      <c r="E17" s="49" t="s">
        <v>469</v>
      </c>
      <c r="F17" s="49" t="s">
        <v>470</v>
      </c>
      <c r="G17" s="49" t="s">
        <v>471</v>
      </c>
      <c r="H17" s="49" t="s">
        <v>460</v>
      </c>
    </row>
    <row r="18" spans="1:8" ht="90">
      <c r="A18" s="221"/>
      <c r="B18" s="227"/>
      <c r="C18" s="49" t="s">
        <v>430</v>
      </c>
      <c r="D18" s="49" t="s">
        <v>431</v>
      </c>
      <c r="E18" s="49" t="s">
        <v>472</v>
      </c>
      <c r="F18" s="49" t="s">
        <v>473</v>
      </c>
      <c r="G18" s="49" t="s">
        <v>474</v>
      </c>
      <c r="H18" s="49" t="s">
        <v>460</v>
      </c>
    </row>
    <row r="19" spans="1:8" ht="33.75">
      <c r="A19" s="219" t="s">
        <v>475</v>
      </c>
      <c r="B19" s="225" t="s">
        <v>476</v>
      </c>
      <c r="C19" s="49" t="s">
        <v>436</v>
      </c>
      <c r="D19" s="49" t="s">
        <v>437</v>
      </c>
      <c r="E19" s="49" t="s">
        <v>477</v>
      </c>
      <c r="F19" s="49" t="s">
        <v>478</v>
      </c>
      <c r="G19" s="49" t="s">
        <v>479</v>
      </c>
      <c r="H19" s="49" t="s">
        <v>480</v>
      </c>
    </row>
    <row r="20" spans="1:8" ht="78.75">
      <c r="A20" s="220"/>
      <c r="B20" s="226"/>
      <c r="C20" s="49" t="s">
        <v>424</v>
      </c>
      <c r="D20" s="49" t="s">
        <v>425</v>
      </c>
      <c r="E20" s="49" t="s">
        <v>481</v>
      </c>
      <c r="F20" s="49" t="s">
        <v>482</v>
      </c>
      <c r="G20" s="49" t="s">
        <v>483</v>
      </c>
      <c r="H20" s="49" t="s">
        <v>484</v>
      </c>
    </row>
    <row r="21" spans="1:8" ht="78.75">
      <c r="A21" s="221"/>
      <c r="B21" s="227"/>
      <c r="C21" s="49" t="s">
        <v>430</v>
      </c>
      <c r="D21" s="49" t="s">
        <v>461</v>
      </c>
      <c r="E21" s="49" t="s">
        <v>485</v>
      </c>
      <c r="F21" s="49" t="s">
        <v>486</v>
      </c>
      <c r="G21" s="49" t="s">
        <v>483</v>
      </c>
      <c r="H21" s="49" t="s">
        <v>487</v>
      </c>
    </row>
    <row r="22" spans="1:8" ht="22.5">
      <c r="A22" s="219" t="s">
        <v>488</v>
      </c>
      <c r="B22" s="225" t="s">
        <v>489</v>
      </c>
      <c r="C22" s="49" t="s">
        <v>430</v>
      </c>
      <c r="D22" s="49" t="s">
        <v>461</v>
      </c>
      <c r="E22" s="49" t="s">
        <v>490</v>
      </c>
      <c r="F22" s="50">
        <v>0.03</v>
      </c>
      <c r="G22" s="49" t="s">
        <v>491</v>
      </c>
      <c r="H22" s="49" t="s">
        <v>492</v>
      </c>
    </row>
    <row r="23" spans="1:8">
      <c r="A23" s="220"/>
      <c r="B23" s="226"/>
      <c r="C23" s="49" t="s">
        <v>424</v>
      </c>
      <c r="D23" s="49" t="s">
        <v>425</v>
      </c>
      <c r="E23" s="49" t="s">
        <v>493</v>
      </c>
      <c r="F23" s="49" t="s">
        <v>494</v>
      </c>
      <c r="G23" s="49" t="s">
        <v>491</v>
      </c>
      <c r="H23" s="49" t="s">
        <v>492</v>
      </c>
    </row>
    <row r="24" spans="1:8">
      <c r="A24" s="220"/>
      <c r="B24" s="226"/>
      <c r="C24" s="49" t="s">
        <v>430</v>
      </c>
      <c r="D24" s="49" t="s">
        <v>461</v>
      </c>
      <c r="E24" s="49" t="s">
        <v>495</v>
      </c>
      <c r="F24" s="49" t="s">
        <v>496</v>
      </c>
      <c r="G24" s="49" t="s">
        <v>491</v>
      </c>
      <c r="H24" s="49" t="s">
        <v>497</v>
      </c>
    </row>
    <row r="25" spans="1:8">
      <c r="A25" s="220"/>
      <c r="B25" s="226"/>
      <c r="C25" s="49" t="s">
        <v>424</v>
      </c>
      <c r="D25" s="49" t="s">
        <v>425</v>
      </c>
      <c r="E25" s="49" t="s">
        <v>498</v>
      </c>
      <c r="F25" s="49" t="s">
        <v>499</v>
      </c>
      <c r="G25" s="49" t="s">
        <v>491</v>
      </c>
      <c r="H25" s="49" t="s">
        <v>492</v>
      </c>
    </row>
    <row r="26" spans="1:8" ht="22.5">
      <c r="A26" s="220"/>
      <c r="B26" s="226"/>
      <c r="C26" s="49" t="s">
        <v>436</v>
      </c>
      <c r="D26" s="49" t="s">
        <v>437</v>
      </c>
      <c r="E26" s="49" t="s">
        <v>500</v>
      </c>
      <c r="F26" s="49" t="s">
        <v>501</v>
      </c>
      <c r="G26" s="49" t="s">
        <v>502</v>
      </c>
      <c r="H26" s="49" t="s">
        <v>503</v>
      </c>
    </row>
    <row r="27" spans="1:8">
      <c r="A27" s="220"/>
      <c r="B27" s="226"/>
      <c r="C27" s="49" t="s">
        <v>424</v>
      </c>
      <c r="D27" s="49" t="s">
        <v>425</v>
      </c>
      <c r="E27" s="49" t="s">
        <v>504</v>
      </c>
      <c r="F27" s="49" t="s">
        <v>505</v>
      </c>
      <c r="G27" s="49" t="s">
        <v>491</v>
      </c>
      <c r="H27" s="49" t="s">
        <v>506</v>
      </c>
    </row>
    <row r="28" spans="1:8" ht="22.5">
      <c r="A28" s="220"/>
      <c r="B28" s="226"/>
      <c r="C28" s="49" t="s">
        <v>424</v>
      </c>
      <c r="D28" s="49" t="s">
        <v>425</v>
      </c>
      <c r="E28" s="49" t="s">
        <v>507</v>
      </c>
      <c r="F28" s="49" t="s">
        <v>508</v>
      </c>
      <c r="G28" s="49" t="s">
        <v>509</v>
      </c>
      <c r="H28" s="49" t="s">
        <v>510</v>
      </c>
    </row>
    <row r="29" spans="1:8">
      <c r="A29" s="221"/>
      <c r="B29" s="227"/>
      <c r="C29" s="49" t="s">
        <v>430</v>
      </c>
      <c r="D29" s="49" t="s">
        <v>461</v>
      </c>
      <c r="E29" s="49" t="s">
        <v>511</v>
      </c>
      <c r="F29" s="49" t="s">
        <v>512</v>
      </c>
      <c r="G29" s="49" t="s">
        <v>513</v>
      </c>
      <c r="H29" s="49" t="s">
        <v>492</v>
      </c>
    </row>
    <row r="30" spans="1:8" ht="33.75">
      <c r="A30" s="219" t="s">
        <v>514</v>
      </c>
      <c r="B30" s="225" t="s">
        <v>515</v>
      </c>
      <c r="C30" s="49" t="s">
        <v>424</v>
      </c>
      <c r="D30" s="49" t="s">
        <v>425</v>
      </c>
      <c r="E30" s="49" t="s">
        <v>516</v>
      </c>
      <c r="F30" s="49" t="s">
        <v>517</v>
      </c>
      <c r="G30" s="49" t="s">
        <v>518</v>
      </c>
      <c r="H30" s="49" t="s">
        <v>519</v>
      </c>
    </row>
    <row r="31" spans="1:8" ht="22.5">
      <c r="A31" s="220"/>
      <c r="B31" s="226"/>
      <c r="C31" s="49" t="s">
        <v>430</v>
      </c>
      <c r="D31" s="49" t="s">
        <v>450</v>
      </c>
      <c r="E31" s="49" t="s">
        <v>520</v>
      </c>
      <c r="F31" s="49" t="s">
        <v>521</v>
      </c>
      <c r="G31" s="49" t="s">
        <v>522</v>
      </c>
      <c r="H31" s="49" t="s">
        <v>523</v>
      </c>
    </row>
    <row r="32" spans="1:8" ht="22.5">
      <c r="A32" s="220"/>
      <c r="B32" s="226"/>
      <c r="C32" s="49" t="s">
        <v>430</v>
      </c>
      <c r="D32" s="49" t="s">
        <v>431</v>
      </c>
      <c r="E32" s="49" t="s">
        <v>524</v>
      </c>
      <c r="F32" s="49" t="s">
        <v>525</v>
      </c>
      <c r="G32" s="49" t="s">
        <v>526</v>
      </c>
      <c r="H32" s="49" t="s">
        <v>527</v>
      </c>
    </row>
    <row r="33" spans="1:8" ht="22.5">
      <c r="A33" s="221"/>
      <c r="B33" s="227"/>
      <c r="C33" s="49" t="s">
        <v>424</v>
      </c>
      <c r="D33" s="49" t="s">
        <v>445</v>
      </c>
      <c r="E33" s="49" t="s">
        <v>528</v>
      </c>
      <c r="F33" s="49" t="s">
        <v>529</v>
      </c>
      <c r="G33" s="49" t="s">
        <v>530</v>
      </c>
      <c r="H33" s="49" t="s">
        <v>531</v>
      </c>
    </row>
    <row r="34" spans="1:8">
      <c r="B34" s="39"/>
    </row>
    <row r="35" spans="1:8">
      <c r="B35" s="39"/>
    </row>
    <row r="36" spans="1:8">
      <c r="B36" s="39"/>
    </row>
    <row r="37" spans="1:8">
      <c r="B37" s="39"/>
    </row>
    <row r="38" spans="1:8">
      <c r="B38" s="39"/>
    </row>
    <row r="39" spans="1:8">
      <c r="B39" s="39"/>
    </row>
    <row r="40" spans="1:8">
      <c r="B40" s="39"/>
    </row>
    <row r="41" spans="1:8">
      <c r="B41" s="39"/>
    </row>
    <row r="42" spans="1:8">
      <c r="B42" s="39"/>
    </row>
    <row r="43" spans="1:8">
      <c r="B43" s="39"/>
    </row>
    <row r="44" spans="1:8">
      <c r="B44" s="39"/>
    </row>
    <row r="45" spans="1:8">
      <c r="B45" s="39"/>
    </row>
    <row r="46" spans="1:8">
      <c r="B46" s="39"/>
    </row>
    <row r="47" spans="1:8">
      <c r="B47" s="39"/>
    </row>
    <row r="48" spans="1:8">
      <c r="B48" s="39"/>
    </row>
    <row r="49" spans="2:2">
      <c r="B49" s="39"/>
    </row>
    <row r="50" spans="2:2">
      <c r="B50" s="39"/>
    </row>
    <row r="51" spans="2:2">
      <c r="B51" s="39"/>
    </row>
    <row r="52" spans="2:2">
      <c r="B52" s="39"/>
    </row>
    <row r="53" spans="2:2">
      <c r="B53" s="39"/>
    </row>
    <row r="54" spans="2:2">
      <c r="B54" s="39"/>
    </row>
    <row r="55" spans="2:2">
      <c r="B55" s="39"/>
    </row>
    <row r="56" spans="2:2">
      <c r="B56" s="39"/>
    </row>
    <row r="57" spans="2:2">
      <c r="B57" s="39"/>
    </row>
    <row r="58" spans="2:2">
      <c r="B58" s="39"/>
    </row>
    <row r="59" spans="2:2">
      <c r="B59" s="39"/>
    </row>
    <row r="60" spans="2:2">
      <c r="B60" s="39"/>
    </row>
    <row r="61" spans="2:2">
      <c r="B61" s="39"/>
    </row>
    <row r="62" spans="2:2">
      <c r="B62" s="39"/>
    </row>
    <row r="63" spans="2:2">
      <c r="B63" s="39"/>
    </row>
  </sheetData>
  <mergeCells count="13">
    <mergeCell ref="A2:H2"/>
    <mergeCell ref="A8:A13"/>
    <mergeCell ref="A14:A16"/>
    <mergeCell ref="A17:A18"/>
    <mergeCell ref="A19:A21"/>
    <mergeCell ref="A22:A29"/>
    <mergeCell ref="A30:A33"/>
    <mergeCell ref="B8:B13"/>
    <mergeCell ref="B14:B16"/>
    <mergeCell ref="B17:B18"/>
    <mergeCell ref="B19:B21"/>
    <mergeCell ref="B22:B29"/>
    <mergeCell ref="B30:B33"/>
  </mergeCells>
  <phoneticPr fontId="25" type="noConversion"/>
  <pageMargins left="0.43307086614173229" right="0.31496062992125984" top="0.98425196850393704" bottom="0.98425196850393704" header="0.51181102362204722" footer="0.51181102362204722"/>
  <pageSetup paperSize="9" scale="50" orientation="landscape" r:id="rId1"/>
</worksheet>
</file>

<file path=xl/worksheets/sheet11.xml><?xml version="1.0" encoding="utf-8"?>
<worksheet xmlns="http://schemas.openxmlformats.org/spreadsheetml/2006/main" xmlns:r="http://schemas.openxmlformats.org/officeDocument/2006/relationships">
  <dimension ref="A1:H84"/>
  <sheetViews>
    <sheetView workbookViewId="0">
      <selection activeCell="F28" sqref="F28"/>
    </sheetView>
  </sheetViews>
  <sheetFormatPr defaultColWidth="8" defaultRowHeight="12"/>
  <cols>
    <col min="1" max="1" width="25.25" style="38" customWidth="1"/>
    <col min="2" max="2" width="49.25" style="38" customWidth="1"/>
    <col min="3" max="3" width="9.375" style="39" customWidth="1"/>
    <col min="4" max="4" width="15.25" style="39" customWidth="1"/>
    <col min="5" max="5" width="20.25" style="39" customWidth="1"/>
    <col min="6" max="6" width="21.75" style="39" customWidth="1"/>
    <col min="7" max="7" width="56.5" style="39" customWidth="1"/>
    <col min="8" max="8" width="50.5" style="38" customWidth="1"/>
    <col min="9" max="16384" width="8" style="38"/>
  </cols>
  <sheetData>
    <row r="1" spans="1:8" customFormat="1" ht="13.5">
      <c r="A1" s="40"/>
      <c r="B1" s="41"/>
      <c r="C1" s="42"/>
      <c r="D1" s="42"/>
      <c r="E1" s="42"/>
      <c r="F1" s="43"/>
      <c r="G1" s="43"/>
    </row>
    <row r="2" spans="1:8" ht="21">
      <c r="A2" s="157" t="s">
        <v>532</v>
      </c>
      <c r="B2" s="157"/>
      <c r="C2" s="234"/>
      <c r="D2" s="234"/>
      <c r="E2" s="234"/>
      <c r="F2" s="234"/>
      <c r="G2" s="234"/>
      <c r="H2" s="157"/>
    </row>
    <row r="3" spans="1:8" ht="13.5">
      <c r="A3" s="6" t="s">
        <v>1</v>
      </c>
    </row>
    <row r="4" spans="1:8" ht="14.25">
      <c r="A4" s="32" t="s">
        <v>414</v>
      </c>
      <c r="B4" s="32" t="s">
        <v>415</v>
      </c>
      <c r="C4" s="32" t="s">
        <v>416</v>
      </c>
      <c r="D4" s="32" t="s">
        <v>417</v>
      </c>
      <c r="E4" s="32" t="s">
        <v>418</v>
      </c>
      <c r="F4" s="32" t="s">
        <v>419</v>
      </c>
      <c r="G4" s="32" t="s">
        <v>420</v>
      </c>
      <c r="H4" s="32" t="s">
        <v>421</v>
      </c>
    </row>
    <row r="5" spans="1:8" ht="14.25">
      <c r="A5" s="32">
        <v>1</v>
      </c>
      <c r="B5" s="32">
        <v>2</v>
      </c>
      <c r="C5" s="32">
        <v>3</v>
      </c>
      <c r="D5" s="32">
        <v>4</v>
      </c>
      <c r="E5" s="32">
        <v>5</v>
      </c>
      <c r="F5" s="32">
        <v>6</v>
      </c>
      <c r="G5" s="32">
        <v>7</v>
      </c>
      <c r="H5" s="32">
        <v>8</v>
      </c>
    </row>
    <row r="6" spans="1:8">
      <c r="A6" s="33" t="s">
        <v>110</v>
      </c>
      <c r="B6" s="33"/>
      <c r="C6" s="34"/>
      <c r="D6" s="34"/>
      <c r="E6" s="34"/>
      <c r="F6" s="34"/>
      <c r="G6" s="34"/>
      <c r="H6" s="36"/>
    </row>
    <row r="7" spans="1:8">
      <c r="A7" s="35" t="s">
        <v>111</v>
      </c>
      <c r="B7" s="35"/>
      <c r="C7" s="35"/>
      <c r="D7" s="35"/>
      <c r="E7" s="34"/>
      <c r="F7" s="34"/>
      <c r="G7" s="34"/>
      <c r="H7" s="36"/>
    </row>
    <row r="8" spans="1:8" ht="36">
      <c r="A8" s="235" t="s">
        <v>533</v>
      </c>
      <c r="B8" s="232" t="s">
        <v>534</v>
      </c>
      <c r="C8" s="35" t="s">
        <v>424</v>
      </c>
      <c r="D8" s="35" t="s">
        <v>425</v>
      </c>
      <c r="E8" s="34" t="s">
        <v>535</v>
      </c>
      <c r="F8" s="34" t="s">
        <v>536</v>
      </c>
      <c r="G8" s="34" t="s">
        <v>537</v>
      </c>
      <c r="H8" s="34" t="s">
        <v>538</v>
      </c>
    </row>
    <row r="9" spans="1:8" ht="48">
      <c r="A9" s="235"/>
      <c r="B9" s="232"/>
      <c r="C9" s="24" t="s">
        <v>430</v>
      </c>
      <c r="D9" s="24" t="s">
        <v>431</v>
      </c>
      <c r="E9" s="24" t="s">
        <v>539</v>
      </c>
      <c r="F9" s="24" t="s">
        <v>540</v>
      </c>
      <c r="G9" s="24" t="s">
        <v>541</v>
      </c>
      <c r="H9" s="24" t="s">
        <v>542</v>
      </c>
    </row>
    <row r="10" spans="1:8" ht="48">
      <c r="A10" s="235"/>
      <c r="B10" s="232"/>
      <c r="C10" s="24" t="s">
        <v>430</v>
      </c>
      <c r="D10" s="24" t="s">
        <v>461</v>
      </c>
      <c r="E10" s="24" t="s">
        <v>543</v>
      </c>
      <c r="F10" s="24" t="s">
        <v>544</v>
      </c>
      <c r="G10" s="24" t="s">
        <v>545</v>
      </c>
      <c r="H10" s="24" t="s">
        <v>546</v>
      </c>
    </row>
    <row r="11" spans="1:8" ht="36">
      <c r="A11" s="235"/>
      <c r="B11" s="232"/>
      <c r="C11" s="24" t="s">
        <v>430</v>
      </c>
      <c r="D11" s="24" t="s">
        <v>431</v>
      </c>
      <c r="E11" s="24" t="s">
        <v>547</v>
      </c>
      <c r="F11" s="24" t="s">
        <v>548</v>
      </c>
      <c r="G11" s="24" t="s">
        <v>549</v>
      </c>
      <c r="H11" s="24" t="s">
        <v>550</v>
      </c>
    </row>
    <row r="12" spans="1:8" ht="24">
      <c r="A12" s="231" t="s">
        <v>551</v>
      </c>
      <c r="B12" s="233" t="s">
        <v>552</v>
      </c>
      <c r="C12" s="24" t="s">
        <v>430</v>
      </c>
      <c r="D12" s="24" t="s">
        <v>461</v>
      </c>
      <c r="E12" s="24" t="s">
        <v>553</v>
      </c>
      <c r="F12" s="24" t="s">
        <v>554</v>
      </c>
      <c r="G12" s="24" t="s">
        <v>555</v>
      </c>
      <c r="H12" s="24" t="s">
        <v>556</v>
      </c>
    </row>
    <row r="13" spans="1:8" ht="24">
      <c r="A13" s="231"/>
      <c r="B13" s="233"/>
      <c r="C13" s="24" t="s">
        <v>424</v>
      </c>
      <c r="D13" s="24" t="s">
        <v>425</v>
      </c>
      <c r="E13" s="24" t="s">
        <v>557</v>
      </c>
      <c r="F13" s="24" t="s">
        <v>558</v>
      </c>
      <c r="G13" s="24" t="s">
        <v>559</v>
      </c>
      <c r="H13" s="24" t="s">
        <v>560</v>
      </c>
    </row>
    <row r="14" spans="1:8" ht="36">
      <c r="A14" s="231"/>
      <c r="B14" s="233"/>
      <c r="C14" s="24" t="s">
        <v>430</v>
      </c>
      <c r="D14" s="24" t="s">
        <v>431</v>
      </c>
      <c r="E14" s="24" t="s">
        <v>561</v>
      </c>
      <c r="F14" s="24" t="s">
        <v>562</v>
      </c>
      <c r="G14" s="24" t="s">
        <v>563</v>
      </c>
      <c r="H14" s="24" t="s">
        <v>564</v>
      </c>
    </row>
    <row r="15" spans="1:8" ht="24">
      <c r="A15" s="231" t="s">
        <v>565</v>
      </c>
      <c r="B15" s="231" t="s">
        <v>566</v>
      </c>
      <c r="C15" s="24" t="s">
        <v>424</v>
      </c>
      <c r="D15" s="24" t="s">
        <v>425</v>
      </c>
      <c r="E15" s="24" t="s">
        <v>567</v>
      </c>
      <c r="F15" s="24" t="s">
        <v>568</v>
      </c>
      <c r="G15" s="24" t="s">
        <v>569</v>
      </c>
      <c r="H15" s="24" t="s">
        <v>570</v>
      </c>
    </row>
    <row r="16" spans="1:8" ht="48">
      <c r="A16" s="231"/>
      <c r="B16" s="231"/>
      <c r="C16" s="24" t="s">
        <v>424</v>
      </c>
      <c r="D16" s="24" t="s">
        <v>425</v>
      </c>
      <c r="E16" s="24" t="s">
        <v>571</v>
      </c>
      <c r="F16" s="24" t="s">
        <v>572</v>
      </c>
      <c r="G16" s="24" t="s">
        <v>573</v>
      </c>
      <c r="H16" s="24" t="s">
        <v>572</v>
      </c>
    </row>
    <row r="17" spans="1:8">
      <c r="A17" s="231"/>
      <c r="B17" s="231"/>
      <c r="C17" s="24" t="s">
        <v>424</v>
      </c>
      <c r="D17" s="24" t="s">
        <v>445</v>
      </c>
      <c r="E17" s="24" t="s">
        <v>574</v>
      </c>
      <c r="F17" s="44">
        <v>1</v>
      </c>
      <c r="G17" s="24" t="s">
        <v>573</v>
      </c>
      <c r="H17" s="24" t="s">
        <v>575</v>
      </c>
    </row>
    <row r="18" spans="1:8" ht="24">
      <c r="A18" s="231"/>
      <c r="B18" s="231"/>
      <c r="C18" s="24" t="s">
        <v>424</v>
      </c>
      <c r="D18" s="24" t="s">
        <v>445</v>
      </c>
      <c r="E18" s="24" t="s">
        <v>576</v>
      </c>
      <c r="F18" s="44">
        <v>1</v>
      </c>
      <c r="G18" s="24" t="s">
        <v>569</v>
      </c>
      <c r="H18" s="24" t="s">
        <v>577</v>
      </c>
    </row>
    <row r="19" spans="1:8" ht="48">
      <c r="A19" s="231"/>
      <c r="B19" s="231"/>
      <c r="C19" s="24" t="s">
        <v>430</v>
      </c>
      <c r="D19" s="24" t="s">
        <v>431</v>
      </c>
      <c r="E19" s="24" t="s">
        <v>578</v>
      </c>
      <c r="F19" s="24" t="s">
        <v>579</v>
      </c>
      <c r="G19" s="24" t="s">
        <v>569</v>
      </c>
      <c r="H19" s="24" t="s">
        <v>580</v>
      </c>
    </row>
    <row r="20" spans="1:8" ht="24">
      <c r="A20" s="231"/>
      <c r="B20" s="231"/>
      <c r="C20" s="24" t="s">
        <v>430</v>
      </c>
      <c r="D20" s="24" t="s">
        <v>431</v>
      </c>
      <c r="E20" s="24" t="s">
        <v>581</v>
      </c>
      <c r="F20" s="24" t="s">
        <v>582</v>
      </c>
      <c r="G20" s="24" t="s">
        <v>583</v>
      </c>
      <c r="H20" s="24" t="s">
        <v>570</v>
      </c>
    </row>
    <row r="21" spans="1:8" ht="72">
      <c r="A21" s="231"/>
      <c r="B21" s="231"/>
      <c r="C21" s="24" t="s">
        <v>436</v>
      </c>
      <c r="D21" s="24" t="s">
        <v>437</v>
      </c>
      <c r="E21" s="24" t="s">
        <v>584</v>
      </c>
      <c r="F21" s="24" t="s">
        <v>585</v>
      </c>
      <c r="G21" s="24" t="s">
        <v>569</v>
      </c>
      <c r="H21" s="24" t="s">
        <v>586</v>
      </c>
    </row>
    <row r="22" spans="1:8" ht="36">
      <c r="A22" s="231" t="s">
        <v>587</v>
      </c>
      <c r="B22" s="233" t="s">
        <v>588</v>
      </c>
      <c r="C22" s="24" t="s">
        <v>424</v>
      </c>
      <c r="D22" s="24" t="s">
        <v>425</v>
      </c>
      <c r="E22" s="24" t="s">
        <v>589</v>
      </c>
      <c r="F22" s="24" t="s">
        <v>590</v>
      </c>
      <c r="G22" s="24" t="s">
        <v>591</v>
      </c>
      <c r="H22" s="24" t="s">
        <v>592</v>
      </c>
    </row>
    <row r="23" spans="1:8" ht="24">
      <c r="A23" s="231"/>
      <c r="B23" s="233"/>
      <c r="C23" s="24" t="s">
        <v>424</v>
      </c>
      <c r="D23" s="24" t="s">
        <v>425</v>
      </c>
      <c r="E23" s="24" t="s">
        <v>593</v>
      </c>
      <c r="F23" s="24" t="s">
        <v>594</v>
      </c>
      <c r="G23" s="24" t="s">
        <v>591</v>
      </c>
      <c r="H23" s="24" t="s">
        <v>592</v>
      </c>
    </row>
    <row r="24" spans="1:8" ht="72">
      <c r="A24" s="231"/>
      <c r="B24" s="233"/>
      <c r="C24" s="24" t="s">
        <v>430</v>
      </c>
      <c r="D24" s="24" t="s">
        <v>431</v>
      </c>
      <c r="E24" s="24" t="s">
        <v>595</v>
      </c>
      <c r="F24" s="24" t="s">
        <v>596</v>
      </c>
      <c r="G24" s="24" t="s">
        <v>591</v>
      </c>
      <c r="H24" s="24" t="s">
        <v>592</v>
      </c>
    </row>
    <row r="25" spans="1:8" ht="24">
      <c r="A25" s="21" t="s">
        <v>156</v>
      </c>
      <c r="B25" s="24"/>
      <c r="C25" s="24"/>
      <c r="D25" s="24"/>
      <c r="E25" s="24"/>
      <c r="F25" s="24"/>
      <c r="G25" s="24"/>
      <c r="H25" s="24"/>
    </row>
    <row r="26" spans="1:8" ht="36">
      <c r="A26" s="231" t="s">
        <v>597</v>
      </c>
      <c r="B26" s="233" t="s">
        <v>598</v>
      </c>
      <c r="C26" s="24" t="s">
        <v>430</v>
      </c>
      <c r="D26" s="24" t="s">
        <v>450</v>
      </c>
      <c r="E26" s="24" t="s">
        <v>599</v>
      </c>
      <c r="F26" s="24" t="s">
        <v>600</v>
      </c>
      <c r="G26" s="24" t="s">
        <v>601</v>
      </c>
      <c r="H26" s="24" t="s">
        <v>602</v>
      </c>
    </row>
    <row r="27" spans="1:8" ht="48">
      <c r="A27" s="231"/>
      <c r="B27" s="233"/>
      <c r="C27" s="24" t="s">
        <v>424</v>
      </c>
      <c r="D27" s="24" t="s">
        <v>445</v>
      </c>
      <c r="E27" s="24" t="s">
        <v>603</v>
      </c>
      <c r="F27" s="24" t="s">
        <v>604</v>
      </c>
      <c r="G27" s="24" t="s">
        <v>605</v>
      </c>
      <c r="H27" s="24" t="s">
        <v>606</v>
      </c>
    </row>
    <row r="28" spans="1:8" ht="72">
      <c r="A28" s="231"/>
      <c r="B28" s="233"/>
      <c r="C28" s="24" t="s">
        <v>424</v>
      </c>
      <c r="D28" s="24" t="s">
        <v>425</v>
      </c>
      <c r="E28" s="24" t="s">
        <v>607</v>
      </c>
      <c r="F28" s="24" t="s">
        <v>608</v>
      </c>
      <c r="G28" s="24" t="s">
        <v>609</v>
      </c>
      <c r="H28" s="24" t="s">
        <v>610</v>
      </c>
    </row>
    <row r="29" spans="1:8" ht="48">
      <c r="A29" s="231"/>
      <c r="B29" s="233"/>
      <c r="C29" s="24" t="s">
        <v>436</v>
      </c>
      <c r="D29" s="24" t="s">
        <v>437</v>
      </c>
      <c r="E29" s="24" t="s">
        <v>611</v>
      </c>
      <c r="F29" s="24" t="s">
        <v>612</v>
      </c>
      <c r="G29" s="24" t="s">
        <v>613</v>
      </c>
      <c r="H29" s="24" t="s">
        <v>614</v>
      </c>
    </row>
    <row r="30" spans="1:8">
      <c r="A30" s="21" t="s">
        <v>160</v>
      </c>
      <c r="B30" s="24"/>
      <c r="C30" s="24"/>
      <c r="D30" s="24"/>
      <c r="E30" s="24"/>
      <c r="F30" s="24"/>
      <c r="G30" s="24"/>
      <c r="H30" s="24"/>
    </row>
    <row r="31" spans="1:8" ht="84">
      <c r="A31" s="231" t="s">
        <v>615</v>
      </c>
      <c r="B31" s="233" t="s">
        <v>616</v>
      </c>
      <c r="C31" s="24" t="s">
        <v>424</v>
      </c>
      <c r="D31" s="24" t="s">
        <v>445</v>
      </c>
      <c r="E31" s="24" t="s">
        <v>617</v>
      </c>
      <c r="F31" s="24" t="s">
        <v>618</v>
      </c>
      <c r="G31" s="24" t="s">
        <v>619</v>
      </c>
      <c r="H31" s="24" t="s">
        <v>620</v>
      </c>
    </row>
    <row r="32" spans="1:8" ht="48">
      <c r="A32" s="231"/>
      <c r="B32" s="233"/>
      <c r="C32" s="24" t="s">
        <v>424</v>
      </c>
      <c r="D32" s="24" t="s">
        <v>425</v>
      </c>
      <c r="E32" s="24" t="s">
        <v>621</v>
      </c>
      <c r="F32" s="24" t="s">
        <v>622</v>
      </c>
      <c r="G32" s="24" t="s">
        <v>623</v>
      </c>
      <c r="H32" s="24" t="s">
        <v>624</v>
      </c>
    </row>
    <row r="33" spans="1:8" ht="72">
      <c r="A33" s="231"/>
      <c r="B33" s="233"/>
      <c r="C33" s="24" t="s">
        <v>424</v>
      </c>
      <c r="D33" s="24" t="s">
        <v>425</v>
      </c>
      <c r="E33" s="24" t="s">
        <v>625</v>
      </c>
      <c r="F33" s="24" t="s">
        <v>626</v>
      </c>
      <c r="G33" s="24" t="s">
        <v>627</v>
      </c>
      <c r="H33" s="24" t="s">
        <v>628</v>
      </c>
    </row>
    <row r="34" spans="1:8">
      <c r="A34" s="21" t="s">
        <v>161</v>
      </c>
      <c r="B34" s="24"/>
      <c r="C34" s="24"/>
      <c r="D34" s="24"/>
      <c r="E34" s="24"/>
      <c r="F34" s="24"/>
      <c r="G34" s="24"/>
      <c r="H34" s="24"/>
    </row>
    <row r="35" spans="1:8" ht="48">
      <c r="A35" s="231" t="s">
        <v>597</v>
      </c>
      <c r="B35" s="233" t="s">
        <v>629</v>
      </c>
      <c r="C35" s="24" t="s">
        <v>430</v>
      </c>
      <c r="D35" s="24" t="s">
        <v>461</v>
      </c>
      <c r="E35" s="24" t="s">
        <v>630</v>
      </c>
      <c r="F35" s="24" t="s">
        <v>631</v>
      </c>
      <c r="G35" s="24" t="s">
        <v>632</v>
      </c>
      <c r="H35" s="24" t="s">
        <v>633</v>
      </c>
    </row>
    <row r="36" spans="1:8" ht="144">
      <c r="A36" s="231"/>
      <c r="B36" s="233"/>
      <c r="C36" s="24" t="s">
        <v>430</v>
      </c>
      <c r="D36" s="24" t="s">
        <v>461</v>
      </c>
      <c r="E36" s="24" t="s">
        <v>634</v>
      </c>
      <c r="F36" s="24" t="s">
        <v>635</v>
      </c>
      <c r="G36" s="24" t="s">
        <v>636</v>
      </c>
      <c r="H36" s="24" t="s">
        <v>637</v>
      </c>
    </row>
    <row r="37" spans="1:8" ht="60">
      <c r="A37" s="231"/>
      <c r="B37" s="233"/>
      <c r="C37" s="24" t="s">
        <v>424</v>
      </c>
      <c r="D37" s="24" t="s">
        <v>425</v>
      </c>
      <c r="E37" s="24" t="s">
        <v>638</v>
      </c>
      <c r="F37" s="24" t="s">
        <v>639</v>
      </c>
      <c r="G37" s="24" t="s">
        <v>640</v>
      </c>
      <c r="H37" s="24" t="s">
        <v>641</v>
      </c>
    </row>
    <row r="38" spans="1:8">
      <c r="A38" s="21" t="s">
        <v>163</v>
      </c>
      <c r="B38" s="24"/>
      <c r="C38" s="24"/>
      <c r="D38" s="24"/>
      <c r="E38" s="24"/>
      <c r="F38" s="24"/>
      <c r="G38" s="24"/>
      <c r="H38" s="24"/>
    </row>
    <row r="39" spans="1:8" ht="24">
      <c r="A39" s="231" t="s">
        <v>597</v>
      </c>
      <c r="B39" s="233" t="s">
        <v>642</v>
      </c>
      <c r="C39" s="24" t="s">
        <v>424</v>
      </c>
      <c r="D39" s="24" t="s">
        <v>425</v>
      </c>
      <c r="E39" s="24" t="s">
        <v>643</v>
      </c>
      <c r="F39" s="24" t="s">
        <v>644</v>
      </c>
      <c r="G39" s="24" t="s">
        <v>645</v>
      </c>
      <c r="H39" s="24" t="s">
        <v>646</v>
      </c>
    </row>
    <row r="40" spans="1:8" ht="36">
      <c r="A40" s="231"/>
      <c r="B40" s="233"/>
      <c r="C40" s="24" t="s">
        <v>430</v>
      </c>
      <c r="D40" s="24" t="s">
        <v>461</v>
      </c>
      <c r="E40" s="24" t="s">
        <v>647</v>
      </c>
      <c r="F40" s="44">
        <v>1</v>
      </c>
      <c r="G40" s="24" t="s">
        <v>645</v>
      </c>
      <c r="H40" s="24" t="s">
        <v>648</v>
      </c>
    </row>
    <row r="41" spans="1:8" ht="24">
      <c r="A41" s="231"/>
      <c r="B41" s="233"/>
      <c r="C41" s="24" t="s">
        <v>424</v>
      </c>
      <c r="D41" s="24" t="s">
        <v>468</v>
      </c>
      <c r="E41" s="24" t="s">
        <v>649</v>
      </c>
      <c r="F41" s="44">
        <v>1</v>
      </c>
      <c r="G41" s="24" t="s">
        <v>645</v>
      </c>
      <c r="H41" s="24" t="s">
        <v>650</v>
      </c>
    </row>
    <row r="42" spans="1:8" ht="24">
      <c r="A42" s="231"/>
      <c r="B42" s="233"/>
      <c r="C42" s="24" t="s">
        <v>424</v>
      </c>
      <c r="D42" s="24" t="s">
        <v>425</v>
      </c>
      <c r="E42" s="24" t="s">
        <v>651</v>
      </c>
      <c r="F42" s="24" t="s">
        <v>652</v>
      </c>
      <c r="G42" s="24" t="s">
        <v>653</v>
      </c>
      <c r="H42" s="24" t="s">
        <v>654</v>
      </c>
    </row>
    <row r="43" spans="1:8" ht="48">
      <c r="A43" s="231"/>
      <c r="B43" s="233"/>
      <c r="C43" s="24" t="s">
        <v>436</v>
      </c>
      <c r="D43" s="24" t="s">
        <v>437</v>
      </c>
      <c r="E43" s="24" t="s">
        <v>655</v>
      </c>
      <c r="F43" s="24" t="s">
        <v>656</v>
      </c>
      <c r="G43" s="24" t="s">
        <v>657</v>
      </c>
      <c r="H43" s="24" t="s">
        <v>658</v>
      </c>
    </row>
    <row r="44" spans="1:8" ht="60">
      <c r="A44" s="231" t="s">
        <v>659</v>
      </c>
      <c r="B44" s="233" t="s">
        <v>660</v>
      </c>
      <c r="C44" s="24" t="s">
        <v>430</v>
      </c>
      <c r="D44" s="24" t="s">
        <v>431</v>
      </c>
      <c r="E44" s="24" t="s">
        <v>661</v>
      </c>
      <c r="F44" s="24" t="s">
        <v>662</v>
      </c>
      <c r="G44" s="24" t="s">
        <v>663</v>
      </c>
      <c r="H44" s="24" t="s">
        <v>664</v>
      </c>
    </row>
    <row r="45" spans="1:8" ht="36">
      <c r="A45" s="231"/>
      <c r="B45" s="233"/>
      <c r="C45" s="24" t="s">
        <v>424</v>
      </c>
      <c r="D45" s="24" t="s">
        <v>425</v>
      </c>
      <c r="E45" s="24" t="s">
        <v>665</v>
      </c>
      <c r="F45" s="24" t="s">
        <v>666</v>
      </c>
      <c r="G45" s="24" t="s">
        <v>667</v>
      </c>
      <c r="H45" s="24" t="s">
        <v>668</v>
      </c>
    </row>
    <row r="46" spans="1:8" ht="36">
      <c r="A46" s="231"/>
      <c r="B46" s="233"/>
      <c r="C46" s="24" t="s">
        <v>424</v>
      </c>
      <c r="D46" s="24" t="s">
        <v>468</v>
      </c>
      <c r="E46" s="24" t="s">
        <v>669</v>
      </c>
      <c r="F46" s="44">
        <v>1</v>
      </c>
      <c r="G46" s="24" t="s">
        <v>667</v>
      </c>
      <c r="H46" s="24" t="s">
        <v>670</v>
      </c>
    </row>
    <row r="47" spans="1:8" ht="24">
      <c r="A47" s="231"/>
      <c r="B47" s="233"/>
      <c r="C47" s="24" t="s">
        <v>424</v>
      </c>
      <c r="D47" s="24" t="s">
        <v>425</v>
      </c>
      <c r="E47" s="24" t="s">
        <v>671</v>
      </c>
      <c r="F47" s="24" t="s">
        <v>656</v>
      </c>
      <c r="G47" s="24" t="s">
        <v>672</v>
      </c>
      <c r="H47" s="24" t="s">
        <v>673</v>
      </c>
    </row>
    <row r="48" spans="1:8" ht="36">
      <c r="A48" s="231"/>
      <c r="B48" s="233"/>
      <c r="C48" s="24" t="s">
        <v>424</v>
      </c>
      <c r="D48" s="24" t="s">
        <v>425</v>
      </c>
      <c r="E48" s="24" t="s">
        <v>674</v>
      </c>
      <c r="F48" s="24" t="s">
        <v>675</v>
      </c>
      <c r="G48" s="24" t="s">
        <v>667</v>
      </c>
      <c r="H48" s="24" t="s">
        <v>676</v>
      </c>
    </row>
    <row r="49" spans="1:8" ht="36">
      <c r="A49" s="231"/>
      <c r="B49" s="233"/>
      <c r="C49" s="24" t="s">
        <v>436</v>
      </c>
      <c r="D49" s="24" t="s">
        <v>437</v>
      </c>
      <c r="E49" s="24" t="s">
        <v>677</v>
      </c>
      <c r="F49" s="24" t="s">
        <v>678</v>
      </c>
      <c r="G49" s="24" t="s">
        <v>679</v>
      </c>
      <c r="H49" s="24" t="s">
        <v>680</v>
      </c>
    </row>
    <row r="50" spans="1:8">
      <c r="A50" s="21" t="s">
        <v>176</v>
      </c>
      <c r="B50" s="24"/>
      <c r="C50" s="24"/>
      <c r="D50" s="24"/>
      <c r="E50" s="24"/>
      <c r="F50" s="24"/>
      <c r="G50" s="24"/>
      <c r="H50" s="24"/>
    </row>
    <row r="51" spans="1:8" ht="36">
      <c r="A51" s="231" t="s">
        <v>597</v>
      </c>
      <c r="B51" s="233" t="s">
        <v>681</v>
      </c>
      <c r="C51" s="24" t="s">
        <v>424</v>
      </c>
      <c r="D51" s="24" t="s">
        <v>468</v>
      </c>
      <c r="E51" s="24" t="s">
        <v>682</v>
      </c>
      <c r="F51" s="24" t="s">
        <v>683</v>
      </c>
      <c r="G51" s="24" t="s">
        <v>684</v>
      </c>
      <c r="H51" s="24" t="s">
        <v>684</v>
      </c>
    </row>
    <row r="52" spans="1:8" ht="48">
      <c r="A52" s="231"/>
      <c r="B52" s="233"/>
      <c r="C52" s="24" t="s">
        <v>424</v>
      </c>
      <c r="D52" s="24" t="s">
        <v>425</v>
      </c>
      <c r="E52" s="24" t="s">
        <v>685</v>
      </c>
      <c r="F52" s="44">
        <v>0.95</v>
      </c>
      <c r="G52" s="24" t="s">
        <v>686</v>
      </c>
      <c r="H52" s="24" t="s">
        <v>687</v>
      </c>
    </row>
    <row r="53" spans="1:8" ht="36">
      <c r="A53" s="231"/>
      <c r="B53" s="233"/>
      <c r="C53" s="24" t="s">
        <v>436</v>
      </c>
      <c r="D53" s="24" t="s">
        <v>437</v>
      </c>
      <c r="E53" s="24" t="s">
        <v>688</v>
      </c>
      <c r="F53" s="24">
        <v>95</v>
      </c>
      <c r="G53" s="24" t="s">
        <v>689</v>
      </c>
      <c r="H53" s="24" t="s">
        <v>690</v>
      </c>
    </row>
    <row r="54" spans="1:8" ht="36">
      <c r="A54" s="231" t="s">
        <v>691</v>
      </c>
      <c r="B54" s="233" t="s">
        <v>692</v>
      </c>
      <c r="C54" s="24" t="s">
        <v>424</v>
      </c>
      <c r="D54" s="24" t="s">
        <v>445</v>
      </c>
      <c r="E54" s="24" t="s">
        <v>693</v>
      </c>
      <c r="F54" s="44">
        <v>1</v>
      </c>
      <c r="G54" s="24" t="s">
        <v>694</v>
      </c>
      <c r="H54" s="24" t="s">
        <v>695</v>
      </c>
    </row>
    <row r="55" spans="1:8" ht="24">
      <c r="A55" s="231"/>
      <c r="B55" s="233"/>
      <c r="C55" s="24" t="s">
        <v>424</v>
      </c>
      <c r="D55" s="24" t="s">
        <v>425</v>
      </c>
      <c r="E55" s="24" t="s">
        <v>696</v>
      </c>
      <c r="F55" s="24" t="s">
        <v>697</v>
      </c>
      <c r="G55" s="24" t="s">
        <v>698</v>
      </c>
      <c r="H55" s="24" t="s">
        <v>699</v>
      </c>
    </row>
    <row r="56" spans="1:8" ht="36">
      <c r="A56" s="231"/>
      <c r="B56" s="233"/>
      <c r="C56" s="24" t="s">
        <v>424</v>
      </c>
      <c r="D56" s="24" t="s">
        <v>425</v>
      </c>
      <c r="E56" s="24" t="s">
        <v>700</v>
      </c>
      <c r="F56" s="24" t="s">
        <v>701</v>
      </c>
      <c r="G56" s="24" t="s">
        <v>702</v>
      </c>
      <c r="H56" s="24" t="s">
        <v>703</v>
      </c>
    </row>
    <row r="57" spans="1:8" ht="24">
      <c r="A57" s="231"/>
      <c r="B57" s="233"/>
      <c r="C57" s="24" t="s">
        <v>430</v>
      </c>
      <c r="D57" s="24" t="s">
        <v>431</v>
      </c>
      <c r="E57" s="24" t="s">
        <v>704</v>
      </c>
      <c r="F57" s="24" t="s">
        <v>705</v>
      </c>
      <c r="G57" s="24" t="s">
        <v>706</v>
      </c>
      <c r="H57" s="24" t="s">
        <v>706</v>
      </c>
    </row>
    <row r="58" spans="1:8" ht="36">
      <c r="A58" s="231"/>
      <c r="B58" s="233"/>
      <c r="C58" s="24" t="s">
        <v>424</v>
      </c>
      <c r="D58" s="24" t="s">
        <v>707</v>
      </c>
      <c r="E58" s="24" t="s">
        <v>708</v>
      </c>
      <c r="F58" s="24" t="s">
        <v>709</v>
      </c>
      <c r="G58" s="24" t="s">
        <v>710</v>
      </c>
      <c r="H58" s="24" t="s">
        <v>710</v>
      </c>
    </row>
    <row r="59" spans="1:8" ht="72">
      <c r="A59" s="231" t="s">
        <v>711</v>
      </c>
      <c r="B59" s="233" t="s">
        <v>712</v>
      </c>
      <c r="C59" s="24" t="s">
        <v>424</v>
      </c>
      <c r="D59" s="24" t="s">
        <v>425</v>
      </c>
      <c r="E59" s="24" t="s">
        <v>713</v>
      </c>
      <c r="F59" s="24" t="s">
        <v>714</v>
      </c>
      <c r="G59" s="24" t="s">
        <v>715</v>
      </c>
      <c r="H59" s="24" t="s">
        <v>716</v>
      </c>
    </row>
    <row r="60" spans="1:8" ht="84">
      <c r="A60" s="231"/>
      <c r="B60" s="233"/>
      <c r="C60" s="24" t="s">
        <v>424</v>
      </c>
      <c r="D60" s="24" t="s">
        <v>425</v>
      </c>
      <c r="E60" s="24" t="s">
        <v>717</v>
      </c>
      <c r="F60" s="24" t="s">
        <v>718</v>
      </c>
      <c r="G60" s="24" t="s">
        <v>719</v>
      </c>
      <c r="H60" s="24" t="s">
        <v>720</v>
      </c>
    </row>
    <row r="61" spans="1:8" ht="24">
      <c r="A61" s="231"/>
      <c r="B61" s="233"/>
      <c r="C61" s="24" t="s">
        <v>424</v>
      </c>
      <c r="D61" s="24" t="s">
        <v>707</v>
      </c>
      <c r="E61" s="24" t="s">
        <v>693</v>
      </c>
      <c r="F61" s="44">
        <v>1</v>
      </c>
      <c r="G61" s="24" t="s">
        <v>721</v>
      </c>
      <c r="H61" s="24" t="s">
        <v>722</v>
      </c>
    </row>
    <row r="62" spans="1:8" ht="36">
      <c r="A62" s="231"/>
      <c r="B62" s="233"/>
      <c r="C62" s="24" t="s">
        <v>436</v>
      </c>
      <c r="D62" s="24" t="s">
        <v>437</v>
      </c>
      <c r="E62" s="24" t="s">
        <v>723</v>
      </c>
      <c r="F62" s="44">
        <v>0.98</v>
      </c>
      <c r="G62" s="24" t="s">
        <v>724</v>
      </c>
      <c r="H62" s="24" t="s">
        <v>725</v>
      </c>
    </row>
    <row r="63" spans="1:8">
      <c r="B63" s="39"/>
    </row>
    <row r="64" spans="1:8">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sheetData>
  <mergeCells count="25">
    <mergeCell ref="A31:A33"/>
    <mergeCell ref="A35:A37"/>
    <mergeCell ref="A39:A43"/>
    <mergeCell ref="A44:A49"/>
    <mergeCell ref="A2:H2"/>
    <mergeCell ref="A8:A11"/>
    <mergeCell ref="A12:A14"/>
    <mergeCell ref="A15:A21"/>
    <mergeCell ref="A22:A24"/>
    <mergeCell ref="A51:A53"/>
    <mergeCell ref="A54:A58"/>
    <mergeCell ref="A59:A62"/>
    <mergeCell ref="B8:B11"/>
    <mergeCell ref="B12:B14"/>
    <mergeCell ref="B15:B21"/>
    <mergeCell ref="B22:B24"/>
    <mergeCell ref="B26:B29"/>
    <mergeCell ref="B31:B33"/>
    <mergeCell ref="B35:B37"/>
    <mergeCell ref="B39:B43"/>
    <mergeCell ref="B44:B49"/>
    <mergeCell ref="B51:B53"/>
    <mergeCell ref="B54:B58"/>
    <mergeCell ref="B59:B62"/>
    <mergeCell ref="A26:A29"/>
  </mergeCells>
  <phoneticPr fontId="25" type="noConversion"/>
  <pageMargins left="0.74803149606299213" right="0.74803149606299213" top="0.98425196850393704" bottom="0.98425196850393704" header="0.51181102362204722" footer="0.51181102362204722"/>
  <pageSetup paperSize="9" scale="50" orientation="landscape" r:id="rId1"/>
</worksheet>
</file>

<file path=xl/worksheets/sheet12.xml><?xml version="1.0" encoding="utf-8"?>
<worksheet xmlns="http://schemas.openxmlformats.org/spreadsheetml/2006/main" xmlns:r="http://schemas.openxmlformats.org/officeDocument/2006/relationships">
  <dimension ref="A1:H51"/>
  <sheetViews>
    <sheetView workbookViewId="0">
      <selection activeCell="J18" sqref="J18"/>
    </sheetView>
  </sheetViews>
  <sheetFormatPr defaultColWidth="8" defaultRowHeight="12"/>
  <cols>
    <col min="1" max="1" width="25.375" style="27"/>
    <col min="2" max="2" width="29.875" style="27" customWidth="1"/>
    <col min="3" max="3" width="13.875" style="27" customWidth="1"/>
    <col min="4" max="4" width="17.5" style="27" customWidth="1"/>
    <col min="5" max="5" width="20.625" style="27" customWidth="1"/>
    <col min="6" max="6" width="14.75" style="27" customWidth="1"/>
    <col min="7" max="7" width="32.25" style="27" customWidth="1"/>
    <col min="8" max="8" width="30.5" style="27" customWidth="1"/>
    <col min="9" max="16384" width="8" style="27"/>
  </cols>
  <sheetData>
    <row r="1" spans="1:8" s="28" customFormat="1" ht="13.5">
      <c r="A1" s="29"/>
      <c r="B1" s="30"/>
      <c r="C1" s="30"/>
      <c r="D1" s="30"/>
      <c r="E1" s="30"/>
    </row>
    <row r="2" spans="1:8" ht="21">
      <c r="A2" s="157" t="s">
        <v>726</v>
      </c>
      <c r="B2" s="157"/>
      <c r="C2" s="157"/>
      <c r="D2" s="157"/>
      <c r="E2" s="157"/>
      <c r="F2" s="157"/>
      <c r="G2" s="157"/>
      <c r="H2" s="157"/>
    </row>
    <row r="3" spans="1:8" ht="27">
      <c r="A3" s="31" t="s">
        <v>1</v>
      </c>
    </row>
    <row r="4" spans="1:8" ht="14.25">
      <c r="A4" s="32" t="s">
        <v>414</v>
      </c>
      <c r="B4" s="32" t="s">
        <v>415</v>
      </c>
      <c r="C4" s="32" t="s">
        <v>416</v>
      </c>
      <c r="D4" s="32" t="s">
        <v>417</v>
      </c>
      <c r="E4" s="32" t="s">
        <v>418</v>
      </c>
      <c r="F4" s="32" t="s">
        <v>419</v>
      </c>
      <c r="G4" s="32" t="s">
        <v>420</v>
      </c>
      <c r="H4" s="32" t="s">
        <v>421</v>
      </c>
    </row>
    <row r="5" spans="1:8" ht="14.25">
      <c r="A5" s="32">
        <v>1</v>
      </c>
      <c r="B5" s="32">
        <v>2</v>
      </c>
      <c r="C5" s="32">
        <v>3</v>
      </c>
      <c r="D5" s="32">
        <v>4</v>
      </c>
      <c r="E5" s="32">
        <v>5</v>
      </c>
      <c r="F5" s="32">
        <v>6</v>
      </c>
      <c r="G5" s="32">
        <v>7</v>
      </c>
      <c r="H5" s="32">
        <v>8</v>
      </c>
    </row>
    <row r="6" spans="1:8">
      <c r="A6" s="33" t="s">
        <v>110</v>
      </c>
      <c r="B6" s="34"/>
      <c r="C6" s="34"/>
      <c r="D6" s="34"/>
      <c r="E6" s="34"/>
      <c r="F6" s="34"/>
      <c r="G6" s="34"/>
      <c r="H6" s="34"/>
    </row>
    <row r="7" spans="1:8">
      <c r="A7" s="35" t="s">
        <v>111</v>
      </c>
      <c r="B7" s="35"/>
      <c r="C7" s="35"/>
      <c r="D7" s="35"/>
      <c r="E7" s="34"/>
      <c r="F7" s="34"/>
      <c r="G7" s="34"/>
      <c r="H7" s="34"/>
    </row>
    <row r="8" spans="1:8" ht="24">
      <c r="A8" s="235" t="s">
        <v>727</v>
      </c>
      <c r="B8" s="232" t="s">
        <v>489</v>
      </c>
      <c r="C8" s="35" t="s">
        <v>430</v>
      </c>
      <c r="D8" s="35" t="s">
        <v>461</v>
      </c>
      <c r="E8" s="34" t="s">
        <v>490</v>
      </c>
      <c r="F8" s="34" t="s">
        <v>728</v>
      </c>
      <c r="G8" s="34" t="s">
        <v>491</v>
      </c>
      <c r="H8" s="34" t="s">
        <v>492</v>
      </c>
    </row>
    <row r="9" spans="1:8">
      <c r="A9" s="235"/>
      <c r="B9" s="232"/>
      <c r="C9" s="24" t="s">
        <v>424</v>
      </c>
      <c r="D9" s="24" t="s">
        <v>425</v>
      </c>
      <c r="E9" s="24" t="s">
        <v>493</v>
      </c>
      <c r="F9" s="24" t="s">
        <v>494</v>
      </c>
      <c r="G9" s="24" t="s">
        <v>491</v>
      </c>
      <c r="H9" s="24" t="s">
        <v>492</v>
      </c>
    </row>
    <row r="10" spans="1:8">
      <c r="A10" s="235"/>
      <c r="B10" s="232"/>
      <c r="C10" s="24" t="s">
        <v>430</v>
      </c>
      <c r="D10" s="24" t="s">
        <v>461</v>
      </c>
      <c r="E10" s="24" t="s">
        <v>495</v>
      </c>
      <c r="F10" s="24" t="s">
        <v>496</v>
      </c>
      <c r="G10" s="24" t="s">
        <v>491</v>
      </c>
      <c r="H10" s="24" t="s">
        <v>497</v>
      </c>
    </row>
    <row r="11" spans="1:8">
      <c r="A11" s="235"/>
      <c r="B11" s="232"/>
      <c r="C11" s="24" t="s">
        <v>424</v>
      </c>
      <c r="D11" s="24" t="s">
        <v>425</v>
      </c>
      <c r="E11" s="24" t="s">
        <v>498</v>
      </c>
      <c r="F11" s="24" t="s">
        <v>499</v>
      </c>
      <c r="G11" s="24" t="s">
        <v>491</v>
      </c>
      <c r="H11" s="24" t="s">
        <v>492</v>
      </c>
    </row>
    <row r="12" spans="1:8" ht="24">
      <c r="A12" s="235"/>
      <c r="B12" s="232"/>
      <c r="C12" s="24" t="s">
        <v>430</v>
      </c>
      <c r="D12" s="24" t="s">
        <v>461</v>
      </c>
      <c r="E12" s="24" t="s">
        <v>511</v>
      </c>
      <c r="F12" s="24" t="s">
        <v>512</v>
      </c>
      <c r="G12" s="24" t="s">
        <v>513</v>
      </c>
      <c r="H12" s="24" t="s">
        <v>492</v>
      </c>
    </row>
    <row r="13" spans="1:8" ht="36">
      <c r="A13" s="235"/>
      <c r="B13" s="232"/>
      <c r="C13" s="24" t="s">
        <v>436</v>
      </c>
      <c r="D13" s="24" t="s">
        <v>437</v>
      </c>
      <c r="E13" s="24" t="s">
        <v>500</v>
      </c>
      <c r="F13" s="24" t="s">
        <v>501</v>
      </c>
      <c r="G13" s="24" t="s">
        <v>729</v>
      </c>
      <c r="H13" s="24" t="s">
        <v>503</v>
      </c>
    </row>
    <row r="14" spans="1:8">
      <c r="A14" s="235"/>
      <c r="B14" s="232"/>
      <c r="C14" s="24" t="s">
        <v>424</v>
      </c>
      <c r="D14" s="24" t="s">
        <v>425</v>
      </c>
      <c r="E14" s="24" t="s">
        <v>504</v>
      </c>
      <c r="F14" s="24" t="s">
        <v>505</v>
      </c>
      <c r="G14" s="24" t="s">
        <v>491</v>
      </c>
      <c r="H14" s="24" t="s">
        <v>506</v>
      </c>
    </row>
    <row r="15" spans="1:8" ht="48">
      <c r="A15" s="235"/>
      <c r="B15" s="232"/>
      <c r="C15" s="24" t="s">
        <v>424</v>
      </c>
      <c r="D15" s="24" t="s">
        <v>425</v>
      </c>
      <c r="E15" s="24" t="s">
        <v>507</v>
      </c>
      <c r="F15" s="24" t="s">
        <v>508</v>
      </c>
      <c r="G15" s="24" t="s">
        <v>509</v>
      </c>
      <c r="H15" s="24" t="s">
        <v>510</v>
      </c>
    </row>
    <row r="16" spans="1:8" ht="144">
      <c r="A16" s="231" t="s">
        <v>730</v>
      </c>
      <c r="B16" s="231" t="s">
        <v>731</v>
      </c>
      <c r="C16" s="24" t="s">
        <v>424</v>
      </c>
      <c r="D16" s="24" t="s">
        <v>445</v>
      </c>
      <c r="E16" s="24" t="s">
        <v>732</v>
      </c>
      <c r="F16" s="24" t="s">
        <v>733</v>
      </c>
      <c r="G16" s="24" t="s">
        <v>734</v>
      </c>
      <c r="H16" s="24" t="s">
        <v>735</v>
      </c>
    </row>
    <row r="17" spans="1:8" ht="72">
      <c r="A17" s="231"/>
      <c r="B17" s="231"/>
      <c r="C17" s="24" t="s">
        <v>430</v>
      </c>
      <c r="D17" s="24" t="s">
        <v>431</v>
      </c>
      <c r="E17" s="24" t="s">
        <v>736</v>
      </c>
      <c r="F17" s="24" t="s">
        <v>656</v>
      </c>
      <c r="G17" s="24" t="s">
        <v>737</v>
      </c>
      <c r="H17" s="24" t="s">
        <v>738</v>
      </c>
    </row>
    <row r="18" spans="1:8" ht="108">
      <c r="A18" s="231"/>
      <c r="B18" s="231"/>
      <c r="C18" s="24" t="s">
        <v>436</v>
      </c>
      <c r="D18" s="24" t="s">
        <v>437</v>
      </c>
      <c r="E18" s="24" t="s">
        <v>739</v>
      </c>
      <c r="F18" s="24" t="s">
        <v>656</v>
      </c>
      <c r="G18" s="24" t="s">
        <v>740</v>
      </c>
      <c r="H18" s="24" t="s">
        <v>741</v>
      </c>
    </row>
    <row r="19" spans="1:8" ht="36">
      <c r="A19" s="231" t="s">
        <v>742</v>
      </c>
      <c r="B19" s="231" t="s">
        <v>743</v>
      </c>
      <c r="C19" s="24" t="s">
        <v>424</v>
      </c>
      <c r="D19" s="24" t="s">
        <v>425</v>
      </c>
      <c r="E19" s="24" t="s">
        <v>557</v>
      </c>
      <c r="F19" s="24" t="s">
        <v>558</v>
      </c>
      <c r="G19" s="24" t="s">
        <v>559</v>
      </c>
      <c r="H19" s="24" t="s">
        <v>560</v>
      </c>
    </row>
    <row r="20" spans="1:8" ht="36">
      <c r="A20" s="231"/>
      <c r="B20" s="231"/>
      <c r="C20" s="24" t="s">
        <v>430</v>
      </c>
      <c r="D20" s="24" t="s">
        <v>461</v>
      </c>
      <c r="E20" s="24" t="s">
        <v>553</v>
      </c>
      <c r="F20" s="24" t="s">
        <v>554</v>
      </c>
      <c r="G20" s="24" t="s">
        <v>555</v>
      </c>
      <c r="H20" s="24" t="s">
        <v>556</v>
      </c>
    </row>
    <row r="21" spans="1:8" ht="48">
      <c r="A21" s="231"/>
      <c r="B21" s="231"/>
      <c r="C21" s="24" t="s">
        <v>430</v>
      </c>
      <c r="D21" s="24" t="s">
        <v>431</v>
      </c>
      <c r="E21" s="24" t="s">
        <v>561</v>
      </c>
      <c r="F21" s="24" t="s">
        <v>562</v>
      </c>
      <c r="G21" s="24" t="s">
        <v>563</v>
      </c>
      <c r="H21" s="24" t="s">
        <v>564</v>
      </c>
    </row>
    <row r="22" spans="1:8">
      <c r="B22" s="37"/>
      <c r="C22" s="37"/>
      <c r="D22" s="37"/>
      <c r="E22" s="37"/>
      <c r="F22" s="37"/>
      <c r="G22" s="37"/>
      <c r="H22" s="37"/>
    </row>
    <row r="23" spans="1:8">
      <c r="B23" s="37"/>
      <c r="C23" s="37"/>
      <c r="D23" s="37"/>
      <c r="E23" s="37"/>
      <c r="F23" s="37"/>
      <c r="G23" s="37"/>
      <c r="H23" s="37"/>
    </row>
    <row r="24" spans="1:8">
      <c r="B24" s="37"/>
      <c r="C24" s="37"/>
      <c r="D24" s="37"/>
      <c r="E24" s="37"/>
      <c r="F24" s="37"/>
      <c r="G24" s="37"/>
      <c r="H24" s="37"/>
    </row>
    <row r="25" spans="1:8">
      <c r="B25" s="37"/>
      <c r="C25" s="37"/>
      <c r="D25" s="37"/>
      <c r="E25" s="37"/>
      <c r="F25" s="37"/>
      <c r="G25" s="37"/>
      <c r="H25" s="37"/>
    </row>
    <row r="26" spans="1:8">
      <c r="B26" s="37"/>
      <c r="C26" s="37"/>
      <c r="D26" s="37"/>
      <c r="E26" s="37"/>
      <c r="F26" s="37"/>
      <c r="G26" s="37"/>
      <c r="H26" s="37"/>
    </row>
    <row r="27" spans="1:8">
      <c r="B27" s="37"/>
      <c r="C27" s="37"/>
      <c r="D27" s="37"/>
      <c r="E27" s="37"/>
      <c r="F27" s="37"/>
      <c r="G27" s="37"/>
      <c r="H27" s="37"/>
    </row>
    <row r="28" spans="1:8">
      <c r="B28" s="37"/>
      <c r="C28" s="37"/>
      <c r="D28" s="37"/>
      <c r="E28" s="37"/>
      <c r="F28" s="37"/>
      <c r="G28" s="37"/>
      <c r="H28" s="37"/>
    </row>
    <row r="29" spans="1:8">
      <c r="B29" s="37"/>
      <c r="C29" s="37"/>
      <c r="D29" s="37"/>
      <c r="E29" s="37"/>
      <c r="F29" s="37"/>
      <c r="G29" s="37"/>
      <c r="H29" s="37"/>
    </row>
    <row r="30" spans="1:8">
      <c r="B30" s="37"/>
      <c r="C30" s="37"/>
      <c r="D30" s="37"/>
      <c r="E30" s="37"/>
      <c r="F30" s="37"/>
      <c r="G30" s="37"/>
      <c r="H30" s="37"/>
    </row>
    <row r="31" spans="1:8">
      <c r="B31" s="37"/>
      <c r="C31" s="37"/>
      <c r="D31" s="37"/>
      <c r="E31" s="37"/>
      <c r="F31" s="37"/>
      <c r="G31" s="37"/>
      <c r="H31" s="37"/>
    </row>
    <row r="32" spans="1:8">
      <c r="B32" s="37"/>
      <c r="C32" s="37"/>
      <c r="D32" s="37"/>
      <c r="E32" s="37"/>
      <c r="F32" s="37"/>
      <c r="G32" s="37"/>
      <c r="H32" s="37"/>
    </row>
    <row r="33" spans="2:8">
      <c r="B33" s="37"/>
      <c r="C33" s="37"/>
      <c r="D33" s="37"/>
      <c r="E33" s="37"/>
      <c r="F33" s="37"/>
      <c r="G33" s="37"/>
      <c r="H33" s="37"/>
    </row>
    <row r="34" spans="2:8">
      <c r="B34" s="37"/>
      <c r="C34" s="37"/>
      <c r="D34" s="37"/>
      <c r="E34" s="37"/>
      <c r="F34" s="37"/>
      <c r="G34" s="37"/>
      <c r="H34" s="37"/>
    </row>
    <row r="35" spans="2:8">
      <c r="B35" s="37"/>
      <c r="C35" s="37"/>
      <c r="D35" s="37"/>
      <c r="E35" s="37"/>
      <c r="F35" s="37"/>
      <c r="G35" s="37"/>
      <c r="H35" s="37"/>
    </row>
    <row r="36" spans="2:8">
      <c r="B36" s="37"/>
      <c r="C36" s="37"/>
      <c r="D36" s="37"/>
      <c r="E36" s="37"/>
      <c r="F36" s="37"/>
      <c r="G36" s="37"/>
      <c r="H36" s="37"/>
    </row>
    <row r="37" spans="2:8">
      <c r="B37" s="37"/>
      <c r="C37" s="37"/>
      <c r="D37" s="37"/>
      <c r="E37" s="37"/>
      <c r="F37" s="37"/>
      <c r="G37" s="37"/>
      <c r="H37" s="37"/>
    </row>
    <row r="38" spans="2:8">
      <c r="B38" s="37"/>
      <c r="C38" s="37"/>
      <c r="D38" s="37"/>
      <c r="E38" s="37"/>
      <c r="F38" s="37"/>
      <c r="G38" s="37"/>
      <c r="H38" s="37"/>
    </row>
    <row r="39" spans="2:8">
      <c r="B39" s="37"/>
      <c r="C39" s="37"/>
      <c r="D39" s="37"/>
      <c r="E39" s="37"/>
      <c r="F39" s="37"/>
      <c r="G39" s="37"/>
      <c r="H39" s="37"/>
    </row>
    <row r="40" spans="2:8">
      <c r="B40" s="37"/>
      <c r="C40" s="37"/>
      <c r="D40" s="37"/>
      <c r="E40" s="37"/>
      <c r="F40" s="37"/>
      <c r="G40" s="37"/>
      <c r="H40" s="37"/>
    </row>
    <row r="41" spans="2:8">
      <c r="B41" s="37"/>
      <c r="C41" s="37"/>
      <c r="D41" s="37"/>
      <c r="E41" s="37"/>
      <c r="F41" s="37"/>
      <c r="G41" s="37"/>
      <c r="H41" s="37"/>
    </row>
    <row r="42" spans="2:8">
      <c r="B42" s="37"/>
      <c r="C42" s="37"/>
      <c r="D42" s="37"/>
      <c r="E42" s="37"/>
      <c r="F42" s="37"/>
      <c r="G42" s="37"/>
      <c r="H42" s="37"/>
    </row>
    <row r="43" spans="2:8">
      <c r="B43" s="37"/>
      <c r="C43" s="37"/>
      <c r="D43" s="37"/>
      <c r="E43" s="37"/>
      <c r="F43" s="37"/>
      <c r="G43" s="37"/>
      <c r="H43" s="37"/>
    </row>
    <row r="44" spans="2:8">
      <c r="B44" s="37"/>
      <c r="C44" s="37"/>
      <c r="D44" s="37"/>
      <c r="E44" s="37"/>
      <c r="F44" s="37"/>
      <c r="G44" s="37"/>
      <c r="H44" s="37"/>
    </row>
    <row r="45" spans="2:8">
      <c r="B45" s="37"/>
      <c r="C45" s="37"/>
      <c r="D45" s="37"/>
      <c r="E45" s="37"/>
      <c r="F45" s="37"/>
      <c r="G45" s="37"/>
      <c r="H45" s="37"/>
    </row>
    <row r="46" spans="2:8">
      <c r="B46" s="37"/>
      <c r="C46" s="37"/>
      <c r="D46" s="37"/>
      <c r="E46" s="37"/>
      <c r="F46" s="37"/>
      <c r="G46" s="37"/>
      <c r="H46" s="37"/>
    </row>
    <row r="47" spans="2:8">
      <c r="B47" s="37"/>
      <c r="C47" s="37"/>
      <c r="D47" s="37"/>
      <c r="E47" s="37"/>
      <c r="F47" s="37"/>
      <c r="G47" s="37"/>
      <c r="H47" s="37"/>
    </row>
    <row r="48" spans="2:8">
      <c r="B48" s="37"/>
      <c r="C48" s="37"/>
      <c r="D48" s="37"/>
      <c r="E48" s="37"/>
      <c r="F48" s="37"/>
      <c r="G48" s="37"/>
      <c r="H48" s="37"/>
    </row>
    <row r="49" spans="2:8">
      <c r="B49" s="37"/>
      <c r="C49" s="37"/>
      <c r="D49" s="37"/>
      <c r="E49" s="37"/>
      <c r="F49" s="37"/>
      <c r="G49" s="37"/>
      <c r="H49" s="37"/>
    </row>
    <row r="50" spans="2:8">
      <c r="B50" s="37"/>
      <c r="C50" s="37"/>
      <c r="D50" s="37"/>
      <c r="E50" s="37"/>
      <c r="F50" s="37"/>
      <c r="G50" s="37"/>
      <c r="H50" s="37"/>
    </row>
    <row r="51" spans="2:8">
      <c r="B51" s="37"/>
      <c r="C51" s="37"/>
      <c r="D51" s="37"/>
      <c r="E51" s="37"/>
      <c r="F51" s="37"/>
      <c r="G51" s="37"/>
      <c r="H51" s="37"/>
    </row>
  </sheetData>
  <mergeCells count="7">
    <mergeCell ref="A2:H2"/>
    <mergeCell ref="A8:A15"/>
    <mergeCell ref="A16:A18"/>
    <mergeCell ref="A19:A21"/>
    <mergeCell ref="B8:B15"/>
    <mergeCell ref="B16:B18"/>
    <mergeCell ref="B19:B21"/>
  </mergeCells>
  <phoneticPr fontId="25" type="noConversion"/>
  <pageMargins left="0.74803149606299213" right="0.54" top="0.7" bottom="0.44" header="0.42" footer="0.31"/>
  <pageSetup paperSize="9" scale="70" orientation="landscape" r:id="rId1"/>
</worksheet>
</file>

<file path=xl/worksheets/sheet13.xml><?xml version="1.0" encoding="utf-8"?>
<worksheet xmlns="http://schemas.openxmlformats.org/spreadsheetml/2006/main" xmlns:r="http://schemas.openxmlformats.org/officeDocument/2006/relationships">
  <dimension ref="A1:V103"/>
  <sheetViews>
    <sheetView topLeftCell="C1" workbookViewId="0">
      <selection activeCell="O27" sqref="O27"/>
    </sheetView>
  </sheetViews>
  <sheetFormatPr defaultColWidth="9" defaultRowHeight="12"/>
  <cols>
    <col min="1" max="1" width="26.625" style="2" customWidth="1"/>
    <col min="2" max="2" width="25.625" style="2" customWidth="1"/>
    <col min="3" max="3" width="15.625" style="2" customWidth="1"/>
    <col min="4" max="7" width="9" style="2" customWidth="1"/>
    <col min="8" max="9" width="12.625" style="3" customWidth="1"/>
    <col min="10" max="10" width="11.5" style="3" customWidth="1"/>
    <col min="11" max="14" width="9" style="3" customWidth="1"/>
    <col min="15" max="15" width="11.5" style="3" customWidth="1"/>
    <col min="16" max="16" width="8.125" style="2" customWidth="1"/>
    <col min="17" max="17" width="7.5" style="2" customWidth="1"/>
    <col min="18" max="18" width="7.625" style="2" customWidth="1"/>
    <col min="19" max="19" width="6.875" style="2" customWidth="1"/>
    <col min="20" max="20" width="7.25" style="2" customWidth="1"/>
    <col min="21" max="21" width="9.25" style="2" customWidth="1"/>
    <col min="22" max="22" width="8.625" style="2" customWidth="1"/>
    <col min="23" max="16384" width="9" style="2"/>
  </cols>
  <sheetData>
    <row r="1" spans="1:22">
      <c r="A1" s="4"/>
      <c r="B1" s="4"/>
      <c r="C1" s="4"/>
      <c r="D1" s="4"/>
      <c r="E1" s="4"/>
      <c r="F1" s="4"/>
      <c r="G1" s="4"/>
      <c r="H1" s="5"/>
      <c r="I1" s="5"/>
      <c r="J1" s="5"/>
      <c r="K1" s="5"/>
      <c r="L1" s="5"/>
      <c r="M1" s="5"/>
      <c r="N1" s="5"/>
      <c r="O1" s="5"/>
      <c r="P1" s="4"/>
      <c r="Q1" s="4"/>
      <c r="R1" s="4"/>
      <c r="V1" s="26"/>
    </row>
    <row r="2" spans="1:22" ht="21">
      <c r="A2" s="157" t="s">
        <v>744</v>
      </c>
      <c r="B2" s="157"/>
      <c r="C2" s="157"/>
      <c r="D2" s="157"/>
      <c r="E2" s="157"/>
      <c r="F2" s="157"/>
      <c r="G2" s="157"/>
      <c r="H2" s="195"/>
      <c r="I2" s="195"/>
      <c r="J2" s="195"/>
      <c r="K2" s="195"/>
      <c r="L2" s="195"/>
      <c r="M2" s="195"/>
      <c r="N2" s="195"/>
      <c r="O2" s="195"/>
      <c r="P2" s="157"/>
      <c r="Q2" s="157"/>
      <c r="R2" s="157"/>
      <c r="S2" s="157"/>
      <c r="T2" s="157"/>
      <c r="U2" s="157"/>
      <c r="V2" s="157"/>
    </row>
    <row r="3" spans="1:22" ht="24">
      <c r="A3" s="6" t="s">
        <v>1</v>
      </c>
      <c r="B3" s="7"/>
      <c r="C3" s="7"/>
      <c r="D3" s="7"/>
      <c r="E3" s="7"/>
      <c r="F3" s="7"/>
      <c r="G3" s="7"/>
      <c r="H3" s="8"/>
      <c r="I3" s="8"/>
      <c r="J3" s="8"/>
      <c r="K3" s="8"/>
      <c r="L3" s="8"/>
      <c r="M3" s="8"/>
      <c r="N3" s="8"/>
      <c r="O3" s="8"/>
      <c r="P3" s="7"/>
      <c r="Q3" s="7"/>
      <c r="R3" s="7"/>
      <c r="S3" s="27"/>
      <c r="T3" s="27"/>
      <c r="U3" s="27"/>
      <c r="V3" s="26" t="s">
        <v>40</v>
      </c>
    </row>
    <row r="4" spans="1:22" ht="13.5">
      <c r="A4" s="237" t="s">
        <v>745</v>
      </c>
      <c r="B4" s="237" t="s">
        <v>746</v>
      </c>
      <c r="C4" s="237" t="s">
        <v>747</v>
      </c>
      <c r="D4" s="237" t="s">
        <v>748</v>
      </c>
      <c r="E4" s="237" t="s">
        <v>749</v>
      </c>
      <c r="F4" s="237" t="s">
        <v>750</v>
      </c>
      <c r="G4" s="237" t="s">
        <v>751</v>
      </c>
      <c r="H4" s="236" t="s">
        <v>184</v>
      </c>
      <c r="I4" s="236"/>
      <c r="J4" s="236"/>
      <c r="K4" s="236"/>
      <c r="L4" s="236"/>
      <c r="M4" s="236"/>
      <c r="N4" s="236"/>
      <c r="O4" s="236"/>
      <c r="P4" s="237"/>
      <c r="Q4" s="237"/>
      <c r="R4" s="237"/>
      <c r="S4" s="237"/>
      <c r="T4" s="237"/>
      <c r="U4" s="237"/>
      <c r="V4" s="237"/>
    </row>
    <row r="5" spans="1:22" ht="13.5">
      <c r="A5" s="237"/>
      <c r="B5" s="237"/>
      <c r="C5" s="237"/>
      <c r="D5" s="237"/>
      <c r="E5" s="237"/>
      <c r="F5" s="237"/>
      <c r="G5" s="237"/>
      <c r="H5" s="236" t="s">
        <v>66</v>
      </c>
      <c r="I5" s="236" t="s">
        <v>188</v>
      </c>
      <c r="J5" s="236"/>
      <c r="K5" s="236"/>
      <c r="L5" s="236"/>
      <c r="M5" s="236"/>
      <c r="N5" s="236"/>
      <c r="O5" s="236"/>
      <c r="P5" s="237"/>
      <c r="Q5" s="237" t="s">
        <v>752</v>
      </c>
      <c r="R5" s="237" t="s">
        <v>753</v>
      </c>
      <c r="S5" s="238" t="s">
        <v>187</v>
      </c>
      <c r="T5" s="238"/>
      <c r="U5" s="238"/>
      <c r="V5" s="238"/>
    </row>
    <row r="6" spans="1:22" ht="54">
      <c r="A6" s="237"/>
      <c r="B6" s="237"/>
      <c r="C6" s="237"/>
      <c r="D6" s="237"/>
      <c r="E6" s="237"/>
      <c r="F6" s="237"/>
      <c r="G6" s="237"/>
      <c r="H6" s="236"/>
      <c r="I6" s="10" t="s">
        <v>70</v>
      </c>
      <c r="J6" s="10" t="s">
        <v>191</v>
      </c>
      <c r="K6" s="10" t="s">
        <v>192</v>
      </c>
      <c r="L6" s="10" t="s">
        <v>193</v>
      </c>
      <c r="M6" s="10" t="s">
        <v>194</v>
      </c>
      <c r="N6" s="10" t="s">
        <v>195</v>
      </c>
      <c r="O6" s="10" t="s">
        <v>196</v>
      </c>
      <c r="P6" s="9" t="s">
        <v>197</v>
      </c>
      <c r="Q6" s="237"/>
      <c r="R6" s="237"/>
      <c r="S6" s="9" t="s">
        <v>70</v>
      </c>
      <c r="T6" s="9" t="s">
        <v>198</v>
      </c>
      <c r="U6" s="9" t="s">
        <v>199</v>
      </c>
      <c r="V6" s="9" t="s">
        <v>200</v>
      </c>
    </row>
    <row r="7" spans="1:22" ht="13.5">
      <c r="A7" s="9">
        <v>1</v>
      </c>
      <c r="B7" s="9">
        <v>2</v>
      </c>
      <c r="C7" s="9">
        <v>3</v>
      </c>
      <c r="D7" s="9">
        <v>4</v>
      </c>
      <c r="E7" s="9">
        <v>5</v>
      </c>
      <c r="F7" s="9">
        <v>6</v>
      </c>
      <c r="G7" s="9">
        <v>7</v>
      </c>
      <c r="H7" s="9">
        <v>8</v>
      </c>
      <c r="I7" s="9">
        <v>9</v>
      </c>
      <c r="J7" s="9">
        <v>10</v>
      </c>
      <c r="K7" s="9">
        <v>11</v>
      </c>
      <c r="L7" s="9">
        <v>12</v>
      </c>
      <c r="M7" s="9">
        <v>13</v>
      </c>
      <c r="N7" s="9">
        <v>14</v>
      </c>
      <c r="O7" s="9">
        <v>15</v>
      </c>
      <c r="P7" s="9">
        <v>16</v>
      </c>
      <c r="Q7" s="9">
        <v>17</v>
      </c>
      <c r="R7" s="9">
        <v>18</v>
      </c>
      <c r="S7" s="9">
        <v>19</v>
      </c>
      <c r="T7" s="9">
        <v>20</v>
      </c>
      <c r="U7" s="9">
        <v>21</v>
      </c>
      <c r="V7" s="9">
        <v>22</v>
      </c>
    </row>
    <row r="8" spans="1:22" s="1" customFormat="1" ht="18.75" customHeight="1">
      <c r="A8" s="11" t="s">
        <v>110</v>
      </c>
      <c r="B8" s="12"/>
      <c r="C8" s="13"/>
      <c r="D8" s="14"/>
      <c r="E8" s="15"/>
      <c r="F8" s="15" t="s">
        <v>49</v>
      </c>
      <c r="G8" s="16"/>
      <c r="H8" s="17">
        <v>12691.6</v>
      </c>
      <c r="I8" s="17">
        <v>12691.6</v>
      </c>
      <c r="J8" s="17">
        <v>3169.6</v>
      </c>
      <c r="K8" s="17" t="s">
        <v>49</v>
      </c>
      <c r="L8" s="17" t="s">
        <v>49</v>
      </c>
      <c r="M8" s="17">
        <v>14</v>
      </c>
      <c r="N8" s="17" t="s">
        <v>49</v>
      </c>
      <c r="O8" s="17">
        <v>9508</v>
      </c>
      <c r="P8" s="25"/>
      <c r="Q8" s="25" t="s">
        <v>49</v>
      </c>
      <c r="R8" s="25" t="s">
        <v>49</v>
      </c>
      <c r="S8" s="18"/>
      <c r="T8" s="18"/>
      <c r="U8" s="18"/>
      <c r="V8" s="18"/>
    </row>
    <row r="9" spans="1:22" s="1" customFormat="1" ht="18" customHeight="1">
      <c r="A9" s="18" t="s">
        <v>111</v>
      </c>
      <c r="B9" s="18"/>
      <c r="C9" s="18"/>
      <c r="D9" s="19"/>
      <c r="E9" s="18"/>
      <c r="F9" s="18" t="s">
        <v>49</v>
      </c>
      <c r="G9" s="18"/>
      <c r="H9" s="20">
        <v>1033.57</v>
      </c>
      <c r="I9" s="20">
        <v>1033.57</v>
      </c>
      <c r="J9" s="20">
        <v>1033.57</v>
      </c>
      <c r="K9" s="20" t="s">
        <v>49</v>
      </c>
      <c r="L9" s="20" t="s">
        <v>49</v>
      </c>
      <c r="M9" s="20" t="s">
        <v>49</v>
      </c>
      <c r="N9" s="20" t="s">
        <v>49</v>
      </c>
      <c r="O9" s="20" t="s">
        <v>49</v>
      </c>
      <c r="P9" s="18"/>
      <c r="Q9" s="18" t="s">
        <v>49</v>
      </c>
      <c r="R9" s="18" t="s">
        <v>49</v>
      </c>
      <c r="S9" s="18"/>
      <c r="T9" s="18"/>
      <c r="U9" s="18"/>
      <c r="V9" s="18"/>
    </row>
    <row r="10" spans="1:22" ht="36">
      <c r="A10" s="21" t="s">
        <v>754</v>
      </c>
      <c r="B10" s="21" t="s">
        <v>755</v>
      </c>
      <c r="C10" s="21" t="s">
        <v>756</v>
      </c>
      <c r="D10" s="22">
        <v>1</v>
      </c>
      <c r="E10" s="21" t="s">
        <v>74</v>
      </c>
      <c r="F10" s="21" t="s">
        <v>49</v>
      </c>
      <c r="G10" s="21" t="s">
        <v>61</v>
      </c>
      <c r="H10" s="23">
        <v>20</v>
      </c>
      <c r="I10" s="23">
        <v>20</v>
      </c>
      <c r="J10" s="23">
        <v>20</v>
      </c>
      <c r="K10" s="23" t="s">
        <v>49</v>
      </c>
      <c r="L10" s="23" t="s">
        <v>49</v>
      </c>
      <c r="M10" s="23" t="s">
        <v>49</v>
      </c>
      <c r="N10" s="23" t="s">
        <v>49</v>
      </c>
      <c r="O10" s="23" t="s">
        <v>49</v>
      </c>
      <c r="P10" s="21"/>
      <c r="Q10" s="21" t="s">
        <v>49</v>
      </c>
      <c r="R10" s="21" t="s">
        <v>49</v>
      </c>
      <c r="S10" s="21"/>
      <c r="T10" s="21"/>
      <c r="U10" s="21"/>
      <c r="V10" s="21"/>
    </row>
    <row r="11" spans="1:22" ht="24">
      <c r="A11" s="21" t="s">
        <v>754</v>
      </c>
      <c r="B11" s="21" t="s">
        <v>757</v>
      </c>
      <c r="C11" s="21" t="s">
        <v>756</v>
      </c>
      <c r="D11" s="22">
        <v>1</v>
      </c>
      <c r="E11" s="21" t="s">
        <v>74</v>
      </c>
      <c r="F11" s="21" t="s">
        <v>49</v>
      </c>
      <c r="G11" s="21" t="s">
        <v>61</v>
      </c>
      <c r="H11" s="23">
        <v>10</v>
      </c>
      <c r="I11" s="23">
        <v>10</v>
      </c>
      <c r="J11" s="23">
        <v>10</v>
      </c>
      <c r="K11" s="23" t="s">
        <v>49</v>
      </c>
      <c r="L11" s="23" t="s">
        <v>49</v>
      </c>
      <c r="M11" s="23" t="s">
        <v>49</v>
      </c>
      <c r="N11" s="23" t="s">
        <v>49</v>
      </c>
      <c r="O11" s="23" t="s">
        <v>49</v>
      </c>
      <c r="P11" s="21"/>
      <c r="Q11" s="21" t="s">
        <v>49</v>
      </c>
      <c r="R11" s="21" t="s">
        <v>49</v>
      </c>
      <c r="S11" s="21"/>
      <c r="T11" s="21"/>
      <c r="U11" s="21"/>
      <c r="V11" s="21"/>
    </row>
    <row r="12" spans="1:22" ht="24">
      <c r="A12" s="21" t="s">
        <v>754</v>
      </c>
      <c r="B12" s="21" t="s">
        <v>758</v>
      </c>
      <c r="C12" s="21" t="s">
        <v>756</v>
      </c>
      <c r="D12" s="22">
        <v>1</v>
      </c>
      <c r="E12" s="21" t="s">
        <v>74</v>
      </c>
      <c r="F12" s="21" t="s">
        <v>49</v>
      </c>
      <c r="G12" s="21" t="s">
        <v>61</v>
      </c>
      <c r="H12" s="23">
        <v>20</v>
      </c>
      <c r="I12" s="23">
        <v>20</v>
      </c>
      <c r="J12" s="23">
        <v>20</v>
      </c>
      <c r="K12" s="23" t="s">
        <v>49</v>
      </c>
      <c r="L12" s="23" t="s">
        <v>49</v>
      </c>
      <c r="M12" s="23" t="s">
        <v>49</v>
      </c>
      <c r="N12" s="23" t="s">
        <v>49</v>
      </c>
      <c r="O12" s="23" t="s">
        <v>49</v>
      </c>
      <c r="P12" s="21"/>
      <c r="Q12" s="21" t="s">
        <v>49</v>
      </c>
      <c r="R12" s="21" t="s">
        <v>49</v>
      </c>
      <c r="S12" s="21"/>
      <c r="T12" s="21"/>
      <c r="U12" s="21"/>
      <c r="V12" s="21"/>
    </row>
    <row r="13" spans="1:22" ht="24">
      <c r="A13" s="21" t="s">
        <v>754</v>
      </c>
      <c r="B13" s="21" t="s">
        <v>759</v>
      </c>
      <c r="C13" s="21" t="s">
        <v>760</v>
      </c>
      <c r="D13" s="22">
        <v>1</v>
      </c>
      <c r="E13" s="21" t="s">
        <v>74</v>
      </c>
      <c r="F13" s="21" t="s">
        <v>49</v>
      </c>
      <c r="G13" s="21" t="s">
        <v>61</v>
      </c>
      <c r="H13" s="23">
        <v>40</v>
      </c>
      <c r="I13" s="23">
        <v>40</v>
      </c>
      <c r="J13" s="23">
        <v>40</v>
      </c>
      <c r="K13" s="23" t="s">
        <v>49</v>
      </c>
      <c r="L13" s="23" t="s">
        <v>49</v>
      </c>
      <c r="M13" s="23" t="s">
        <v>49</v>
      </c>
      <c r="N13" s="23" t="s">
        <v>49</v>
      </c>
      <c r="O13" s="23" t="s">
        <v>49</v>
      </c>
      <c r="P13" s="21"/>
      <c r="Q13" s="21" t="s">
        <v>49</v>
      </c>
      <c r="R13" s="21" t="s">
        <v>49</v>
      </c>
      <c r="S13" s="21"/>
      <c r="T13" s="21"/>
      <c r="U13" s="21"/>
      <c r="V13" s="21"/>
    </row>
    <row r="14" spans="1:22">
      <c r="A14" s="21" t="s">
        <v>754</v>
      </c>
      <c r="B14" s="21" t="s">
        <v>761</v>
      </c>
      <c r="C14" s="21" t="s">
        <v>762</v>
      </c>
      <c r="D14" s="22">
        <v>1</v>
      </c>
      <c r="E14" s="21" t="s">
        <v>74</v>
      </c>
      <c r="F14" s="21" t="s">
        <v>49</v>
      </c>
      <c r="G14" s="21" t="s">
        <v>61</v>
      </c>
      <c r="H14" s="23">
        <v>80</v>
      </c>
      <c r="I14" s="23">
        <v>80</v>
      </c>
      <c r="J14" s="23">
        <v>80</v>
      </c>
      <c r="K14" s="23" t="s">
        <v>49</v>
      </c>
      <c r="L14" s="23" t="s">
        <v>49</v>
      </c>
      <c r="M14" s="23" t="s">
        <v>49</v>
      </c>
      <c r="N14" s="23" t="s">
        <v>49</v>
      </c>
      <c r="O14" s="23" t="s">
        <v>49</v>
      </c>
      <c r="P14" s="21"/>
      <c r="Q14" s="21" t="s">
        <v>49</v>
      </c>
      <c r="R14" s="21" t="s">
        <v>49</v>
      </c>
      <c r="S14" s="21"/>
      <c r="T14" s="21"/>
      <c r="U14" s="21"/>
      <c r="V14" s="21"/>
    </row>
    <row r="15" spans="1:22">
      <c r="A15" s="21" t="s">
        <v>455</v>
      </c>
      <c r="B15" s="21" t="s">
        <v>763</v>
      </c>
      <c r="C15" s="21" t="s">
        <v>764</v>
      </c>
      <c r="D15" s="22">
        <v>1</v>
      </c>
      <c r="E15" s="21" t="s">
        <v>74</v>
      </c>
      <c r="F15" s="21" t="s">
        <v>49</v>
      </c>
      <c r="G15" s="21" t="s">
        <v>61</v>
      </c>
      <c r="H15" s="23">
        <v>8.68</v>
      </c>
      <c r="I15" s="23">
        <v>8.68</v>
      </c>
      <c r="J15" s="23">
        <v>8.68</v>
      </c>
      <c r="K15" s="23" t="s">
        <v>49</v>
      </c>
      <c r="L15" s="23" t="s">
        <v>49</v>
      </c>
      <c r="M15" s="23" t="s">
        <v>49</v>
      </c>
      <c r="N15" s="23" t="s">
        <v>49</v>
      </c>
      <c r="O15" s="23" t="s">
        <v>49</v>
      </c>
      <c r="P15" s="21"/>
      <c r="Q15" s="21" t="s">
        <v>49</v>
      </c>
      <c r="R15" s="21" t="s">
        <v>49</v>
      </c>
      <c r="S15" s="21"/>
      <c r="T15" s="21"/>
      <c r="U15" s="21"/>
      <c r="V15" s="21"/>
    </row>
    <row r="16" spans="1:22" ht="24">
      <c r="A16" s="21" t="s">
        <v>455</v>
      </c>
      <c r="B16" s="21" t="s">
        <v>765</v>
      </c>
      <c r="C16" s="21" t="s">
        <v>766</v>
      </c>
      <c r="D16" s="22">
        <v>4</v>
      </c>
      <c r="E16" s="21" t="s">
        <v>74</v>
      </c>
      <c r="F16" s="21" t="s">
        <v>49</v>
      </c>
      <c r="G16" s="21" t="s">
        <v>61</v>
      </c>
      <c r="H16" s="23">
        <v>19.2</v>
      </c>
      <c r="I16" s="23">
        <v>19.2</v>
      </c>
      <c r="J16" s="23">
        <v>19.2</v>
      </c>
      <c r="K16" s="23" t="s">
        <v>49</v>
      </c>
      <c r="L16" s="23" t="s">
        <v>49</v>
      </c>
      <c r="M16" s="23" t="s">
        <v>49</v>
      </c>
      <c r="N16" s="23" t="s">
        <v>49</v>
      </c>
      <c r="O16" s="23" t="s">
        <v>49</v>
      </c>
      <c r="P16" s="21"/>
      <c r="Q16" s="21" t="s">
        <v>49</v>
      </c>
      <c r="R16" s="21" t="s">
        <v>49</v>
      </c>
      <c r="S16" s="21"/>
      <c r="T16" s="21"/>
      <c r="U16" s="21"/>
      <c r="V16" s="21"/>
    </row>
    <row r="17" spans="1:22" ht="24">
      <c r="A17" s="21" t="s">
        <v>455</v>
      </c>
      <c r="B17" s="21" t="s">
        <v>767</v>
      </c>
      <c r="C17" s="21" t="s">
        <v>768</v>
      </c>
      <c r="D17" s="22">
        <v>1</v>
      </c>
      <c r="E17" s="21" t="s">
        <v>74</v>
      </c>
      <c r="F17" s="21" t="s">
        <v>49</v>
      </c>
      <c r="G17" s="21" t="s">
        <v>61</v>
      </c>
      <c r="H17" s="23">
        <v>2.4</v>
      </c>
      <c r="I17" s="23">
        <v>2.4</v>
      </c>
      <c r="J17" s="23">
        <v>2.4</v>
      </c>
      <c r="K17" s="23" t="s">
        <v>49</v>
      </c>
      <c r="L17" s="23" t="s">
        <v>49</v>
      </c>
      <c r="M17" s="23" t="s">
        <v>49</v>
      </c>
      <c r="N17" s="23" t="s">
        <v>49</v>
      </c>
      <c r="O17" s="23" t="s">
        <v>49</v>
      </c>
      <c r="P17" s="21"/>
      <c r="Q17" s="21" t="s">
        <v>49</v>
      </c>
      <c r="R17" s="21" t="s">
        <v>49</v>
      </c>
      <c r="S17" s="21"/>
      <c r="T17" s="21"/>
      <c r="U17" s="21"/>
      <c r="V17" s="21"/>
    </row>
    <row r="18" spans="1:22">
      <c r="A18" s="21" t="s">
        <v>455</v>
      </c>
      <c r="B18" s="21" t="s">
        <v>769</v>
      </c>
      <c r="C18" s="21" t="s">
        <v>770</v>
      </c>
      <c r="D18" s="22">
        <v>1</v>
      </c>
      <c r="E18" s="21" t="s">
        <v>771</v>
      </c>
      <c r="F18" s="21" t="s">
        <v>49</v>
      </c>
      <c r="G18" s="21" t="s">
        <v>61</v>
      </c>
      <c r="H18" s="23">
        <v>35</v>
      </c>
      <c r="I18" s="23">
        <v>35</v>
      </c>
      <c r="J18" s="23">
        <v>35</v>
      </c>
      <c r="K18" s="23" t="s">
        <v>49</v>
      </c>
      <c r="L18" s="23" t="s">
        <v>49</v>
      </c>
      <c r="M18" s="23" t="s">
        <v>49</v>
      </c>
      <c r="N18" s="23" t="s">
        <v>49</v>
      </c>
      <c r="O18" s="23" t="s">
        <v>49</v>
      </c>
      <c r="P18" s="21"/>
      <c r="Q18" s="21" t="s">
        <v>49</v>
      </c>
      <c r="R18" s="21" t="s">
        <v>49</v>
      </c>
      <c r="S18" s="21"/>
      <c r="T18" s="21"/>
      <c r="U18" s="21"/>
      <c r="V18" s="21"/>
    </row>
    <row r="19" spans="1:22">
      <c r="A19" s="21" t="s">
        <v>455</v>
      </c>
      <c r="B19" s="21" t="s">
        <v>772</v>
      </c>
      <c r="C19" s="21" t="s">
        <v>760</v>
      </c>
      <c r="D19" s="22">
        <v>1</v>
      </c>
      <c r="E19" s="21" t="s">
        <v>74</v>
      </c>
      <c r="F19" s="21" t="s">
        <v>49</v>
      </c>
      <c r="G19" s="21" t="s">
        <v>61</v>
      </c>
      <c r="H19" s="23">
        <v>55</v>
      </c>
      <c r="I19" s="23">
        <v>55</v>
      </c>
      <c r="J19" s="23">
        <v>55</v>
      </c>
      <c r="K19" s="23" t="s">
        <v>49</v>
      </c>
      <c r="L19" s="23" t="s">
        <v>49</v>
      </c>
      <c r="M19" s="23" t="s">
        <v>49</v>
      </c>
      <c r="N19" s="23" t="s">
        <v>49</v>
      </c>
      <c r="O19" s="23" t="s">
        <v>49</v>
      </c>
      <c r="P19" s="21"/>
      <c r="Q19" s="21" t="s">
        <v>49</v>
      </c>
      <c r="R19" s="21" t="s">
        <v>49</v>
      </c>
      <c r="S19" s="21"/>
      <c r="T19" s="21"/>
      <c r="U19" s="21"/>
      <c r="V19" s="21"/>
    </row>
    <row r="20" spans="1:22">
      <c r="A20" s="24" t="s">
        <v>455</v>
      </c>
      <c r="B20" s="24" t="s">
        <v>773</v>
      </c>
      <c r="C20" s="24" t="s">
        <v>774</v>
      </c>
      <c r="D20" s="22">
        <v>1</v>
      </c>
      <c r="E20" s="21" t="s">
        <v>775</v>
      </c>
      <c r="F20" s="21" t="s">
        <v>49</v>
      </c>
      <c r="G20" s="21" t="s">
        <v>61</v>
      </c>
      <c r="H20" s="23">
        <v>34</v>
      </c>
      <c r="I20" s="23">
        <v>34</v>
      </c>
      <c r="J20" s="23">
        <v>34</v>
      </c>
      <c r="K20" s="23" t="s">
        <v>49</v>
      </c>
      <c r="L20" s="23" t="s">
        <v>49</v>
      </c>
      <c r="M20" s="23" t="s">
        <v>49</v>
      </c>
      <c r="N20" s="23" t="s">
        <v>49</v>
      </c>
      <c r="O20" s="23" t="s">
        <v>49</v>
      </c>
      <c r="P20" s="21"/>
      <c r="Q20" s="21" t="s">
        <v>49</v>
      </c>
      <c r="R20" s="21" t="s">
        <v>49</v>
      </c>
      <c r="S20" s="21"/>
      <c r="T20" s="21"/>
      <c r="U20" s="21"/>
      <c r="V20" s="21"/>
    </row>
    <row r="21" spans="1:22">
      <c r="A21" s="21" t="s">
        <v>455</v>
      </c>
      <c r="B21" s="21" t="s">
        <v>776</v>
      </c>
      <c r="C21" s="21" t="s">
        <v>777</v>
      </c>
      <c r="D21" s="22">
        <v>1</v>
      </c>
      <c r="E21" s="21" t="s">
        <v>778</v>
      </c>
      <c r="F21" s="21" t="s">
        <v>49</v>
      </c>
      <c r="G21" s="21" t="s">
        <v>61</v>
      </c>
      <c r="H21" s="23">
        <v>25</v>
      </c>
      <c r="I21" s="23">
        <v>25</v>
      </c>
      <c r="J21" s="23">
        <v>25</v>
      </c>
      <c r="K21" s="23" t="s">
        <v>49</v>
      </c>
      <c r="L21" s="23" t="s">
        <v>49</v>
      </c>
      <c r="M21" s="23" t="s">
        <v>49</v>
      </c>
      <c r="N21" s="23" t="s">
        <v>49</v>
      </c>
      <c r="O21" s="23" t="s">
        <v>49</v>
      </c>
      <c r="P21" s="21"/>
      <c r="Q21" s="21" t="s">
        <v>49</v>
      </c>
      <c r="R21" s="21" t="s">
        <v>49</v>
      </c>
      <c r="S21" s="21"/>
      <c r="T21" s="21"/>
      <c r="U21" s="21"/>
      <c r="V21" s="21"/>
    </row>
    <row r="22" spans="1:22">
      <c r="A22" s="21" t="s">
        <v>455</v>
      </c>
      <c r="B22" s="21" t="s">
        <v>779</v>
      </c>
      <c r="C22" s="21" t="s">
        <v>756</v>
      </c>
      <c r="D22" s="22">
        <v>1</v>
      </c>
      <c r="E22" s="21" t="s">
        <v>74</v>
      </c>
      <c r="F22" s="21" t="s">
        <v>49</v>
      </c>
      <c r="G22" s="21" t="s">
        <v>61</v>
      </c>
      <c r="H22" s="23">
        <v>19.84</v>
      </c>
      <c r="I22" s="23">
        <v>19.84</v>
      </c>
      <c r="J22" s="23">
        <v>19.84</v>
      </c>
      <c r="K22" s="23" t="s">
        <v>49</v>
      </c>
      <c r="L22" s="23" t="s">
        <v>49</v>
      </c>
      <c r="M22" s="23" t="s">
        <v>49</v>
      </c>
      <c r="N22" s="23" t="s">
        <v>49</v>
      </c>
      <c r="O22" s="23" t="s">
        <v>49</v>
      </c>
      <c r="P22" s="21"/>
      <c r="Q22" s="21" t="s">
        <v>49</v>
      </c>
      <c r="R22" s="21" t="s">
        <v>49</v>
      </c>
      <c r="S22" s="21"/>
      <c r="T22" s="21"/>
      <c r="U22" s="21"/>
      <c r="V22" s="21"/>
    </row>
    <row r="23" spans="1:22">
      <c r="A23" s="21" t="s">
        <v>455</v>
      </c>
      <c r="B23" s="21" t="s">
        <v>780</v>
      </c>
      <c r="C23" s="21" t="s">
        <v>781</v>
      </c>
      <c r="D23" s="22">
        <v>1</v>
      </c>
      <c r="E23" s="21" t="s">
        <v>74</v>
      </c>
      <c r="F23" s="21" t="s">
        <v>49</v>
      </c>
      <c r="G23" s="21" t="s">
        <v>61</v>
      </c>
      <c r="H23" s="23">
        <v>53.76</v>
      </c>
      <c r="I23" s="23">
        <v>53.76</v>
      </c>
      <c r="J23" s="23">
        <v>53.76</v>
      </c>
      <c r="K23" s="23" t="s">
        <v>49</v>
      </c>
      <c r="L23" s="23" t="s">
        <v>49</v>
      </c>
      <c r="M23" s="23" t="s">
        <v>49</v>
      </c>
      <c r="N23" s="23" t="s">
        <v>49</v>
      </c>
      <c r="O23" s="23" t="s">
        <v>49</v>
      </c>
      <c r="P23" s="21"/>
      <c r="Q23" s="21" t="s">
        <v>49</v>
      </c>
      <c r="R23" s="21" t="s">
        <v>49</v>
      </c>
      <c r="S23" s="21"/>
      <c r="T23" s="21"/>
      <c r="U23" s="21"/>
      <c r="V23" s="21"/>
    </row>
    <row r="24" spans="1:22">
      <c r="A24" s="21" t="s">
        <v>455</v>
      </c>
      <c r="B24" s="21" t="s">
        <v>782</v>
      </c>
      <c r="C24" s="21" t="s">
        <v>760</v>
      </c>
      <c r="D24" s="22">
        <v>1</v>
      </c>
      <c r="E24" s="21" t="s">
        <v>74</v>
      </c>
      <c r="F24" s="21" t="s">
        <v>49</v>
      </c>
      <c r="G24" s="21" t="s">
        <v>61</v>
      </c>
      <c r="H24" s="23">
        <v>50</v>
      </c>
      <c r="I24" s="23">
        <v>50</v>
      </c>
      <c r="J24" s="23">
        <v>50</v>
      </c>
      <c r="K24" s="23" t="s">
        <v>49</v>
      </c>
      <c r="L24" s="23" t="s">
        <v>49</v>
      </c>
      <c r="M24" s="23" t="s">
        <v>49</v>
      </c>
      <c r="N24" s="23" t="s">
        <v>49</v>
      </c>
      <c r="O24" s="23" t="s">
        <v>49</v>
      </c>
      <c r="P24" s="21"/>
      <c r="Q24" s="21" t="s">
        <v>49</v>
      </c>
      <c r="R24" s="21" t="s">
        <v>49</v>
      </c>
      <c r="S24" s="21"/>
      <c r="T24" s="21"/>
      <c r="U24" s="21"/>
      <c r="V24" s="21"/>
    </row>
    <row r="25" spans="1:22">
      <c r="A25" s="21" t="s">
        <v>455</v>
      </c>
      <c r="B25" s="21" t="s">
        <v>783</v>
      </c>
      <c r="C25" s="21" t="s">
        <v>784</v>
      </c>
      <c r="D25" s="22">
        <v>1</v>
      </c>
      <c r="E25" s="21" t="s">
        <v>74</v>
      </c>
      <c r="F25" s="21" t="s">
        <v>49</v>
      </c>
      <c r="G25" s="21" t="s">
        <v>61</v>
      </c>
      <c r="H25" s="23">
        <v>10</v>
      </c>
      <c r="I25" s="23">
        <v>10</v>
      </c>
      <c r="J25" s="23">
        <v>10</v>
      </c>
      <c r="K25" s="23" t="s">
        <v>49</v>
      </c>
      <c r="L25" s="23" t="s">
        <v>49</v>
      </c>
      <c r="M25" s="23" t="s">
        <v>49</v>
      </c>
      <c r="N25" s="23" t="s">
        <v>49</v>
      </c>
      <c r="O25" s="23" t="s">
        <v>49</v>
      </c>
      <c r="P25" s="21"/>
      <c r="Q25" s="21" t="s">
        <v>49</v>
      </c>
      <c r="R25" s="21" t="s">
        <v>49</v>
      </c>
      <c r="S25" s="21"/>
      <c r="T25" s="21"/>
      <c r="U25" s="21"/>
      <c r="V25" s="21"/>
    </row>
    <row r="26" spans="1:22">
      <c r="A26" s="21" t="s">
        <v>455</v>
      </c>
      <c r="B26" s="21" t="s">
        <v>785</v>
      </c>
      <c r="C26" s="21" t="s">
        <v>760</v>
      </c>
      <c r="D26" s="22">
        <v>1</v>
      </c>
      <c r="E26" s="21" t="s">
        <v>74</v>
      </c>
      <c r="F26" s="21" t="s">
        <v>49</v>
      </c>
      <c r="G26" s="21" t="s">
        <v>61</v>
      </c>
      <c r="H26" s="23">
        <v>29.44</v>
      </c>
      <c r="I26" s="23">
        <v>29.44</v>
      </c>
      <c r="J26" s="23">
        <v>29.44</v>
      </c>
      <c r="K26" s="23" t="s">
        <v>49</v>
      </c>
      <c r="L26" s="23" t="s">
        <v>49</v>
      </c>
      <c r="M26" s="23" t="s">
        <v>49</v>
      </c>
      <c r="N26" s="23" t="s">
        <v>49</v>
      </c>
      <c r="O26" s="23" t="s">
        <v>49</v>
      </c>
      <c r="P26" s="21"/>
      <c r="Q26" s="21" t="s">
        <v>49</v>
      </c>
      <c r="R26" s="21" t="s">
        <v>49</v>
      </c>
      <c r="S26" s="21"/>
      <c r="T26" s="21"/>
      <c r="U26" s="21"/>
      <c r="V26" s="21"/>
    </row>
    <row r="27" spans="1:22" ht="24">
      <c r="A27" s="21" t="s">
        <v>455</v>
      </c>
      <c r="B27" s="21" t="s">
        <v>758</v>
      </c>
      <c r="C27" s="21" t="s">
        <v>764</v>
      </c>
      <c r="D27" s="22">
        <v>1</v>
      </c>
      <c r="E27" s="21" t="s">
        <v>74</v>
      </c>
      <c r="F27" s="21" t="s">
        <v>49</v>
      </c>
      <c r="G27" s="21" t="s">
        <v>61</v>
      </c>
      <c r="H27" s="23">
        <v>35</v>
      </c>
      <c r="I27" s="23">
        <v>35</v>
      </c>
      <c r="J27" s="23">
        <v>35</v>
      </c>
      <c r="K27" s="23" t="s">
        <v>49</v>
      </c>
      <c r="L27" s="23" t="s">
        <v>49</v>
      </c>
      <c r="M27" s="23" t="s">
        <v>49</v>
      </c>
      <c r="N27" s="23" t="s">
        <v>49</v>
      </c>
      <c r="O27" s="23" t="s">
        <v>49</v>
      </c>
      <c r="P27" s="21"/>
      <c r="Q27" s="21" t="s">
        <v>49</v>
      </c>
      <c r="R27" s="21" t="s">
        <v>49</v>
      </c>
      <c r="S27" s="21"/>
      <c r="T27" s="21"/>
      <c r="U27" s="21"/>
      <c r="V27" s="21"/>
    </row>
    <row r="28" spans="1:22">
      <c r="A28" s="21" t="s">
        <v>455</v>
      </c>
      <c r="B28" s="21" t="s">
        <v>786</v>
      </c>
      <c r="C28" s="21" t="s">
        <v>768</v>
      </c>
      <c r="D28" s="22">
        <v>1</v>
      </c>
      <c r="E28" s="21" t="s">
        <v>787</v>
      </c>
      <c r="F28" s="21" t="s">
        <v>49</v>
      </c>
      <c r="G28" s="21" t="s">
        <v>61</v>
      </c>
      <c r="H28" s="23">
        <v>30</v>
      </c>
      <c r="I28" s="23">
        <v>30</v>
      </c>
      <c r="J28" s="23">
        <v>30</v>
      </c>
      <c r="K28" s="23" t="s">
        <v>49</v>
      </c>
      <c r="L28" s="23" t="s">
        <v>49</v>
      </c>
      <c r="M28" s="23" t="s">
        <v>49</v>
      </c>
      <c r="N28" s="23" t="s">
        <v>49</v>
      </c>
      <c r="O28" s="23" t="s">
        <v>49</v>
      </c>
      <c r="P28" s="21"/>
      <c r="Q28" s="21" t="s">
        <v>49</v>
      </c>
      <c r="R28" s="21" t="s">
        <v>49</v>
      </c>
      <c r="S28" s="21"/>
      <c r="T28" s="21"/>
      <c r="U28" s="21"/>
      <c r="V28" s="21"/>
    </row>
    <row r="29" spans="1:22" ht="24">
      <c r="A29" s="21" t="s">
        <v>455</v>
      </c>
      <c r="B29" s="21" t="s">
        <v>788</v>
      </c>
      <c r="C29" s="21" t="s">
        <v>789</v>
      </c>
      <c r="D29" s="22">
        <v>1</v>
      </c>
      <c r="E29" s="21" t="s">
        <v>778</v>
      </c>
      <c r="F29" s="21" t="s">
        <v>49</v>
      </c>
      <c r="G29" s="21" t="s">
        <v>61</v>
      </c>
      <c r="H29" s="23">
        <v>36</v>
      </c>
      <c r="I29" s="23">
        <v>36</v>
      </c>
      <c r="J29" s="23">
        <v>36</v>
      </c>
      <c r="K29" s="23" t="s">
        <v>49</v>
      </c>
      <c r="L29" s="23" t="s">
        <v>49</v>
      </c>
      <c r="M29" s="23" t="s">
        <v>49</v>
      </c>
      <c r="N29" s="23" t="s">
        <v>49</v>
      </c>
      <c r="O29" s="23" t="s">
        <v>49</v>
      </c>
      <c r="P29" s="21"/>
      <c r="Q29" s="21" t="s">
        <v>49</v>
      </c>
      <c r="R29" s="21" t="s">
        <v>49</v>
      </c>
      <c r="S29" s="21"/>
      <c r="T29" s="21"/>
      <c r="U29" s="21"/>
      <c r="V29" s="21"/>
    </row>
    <row r="30" spans="1:22">
      <c r="A30" s="21" t="s">
        <v>455</v>
      </c>
      <c r="B30" s="21" t="s">
        <v>790</v>
      </c>
      <c r="C30" s="21" t="s">
        <v>760</v>
      </c>
      <c r="D30" s="22">
        <v>2</v>
      </c>
      <c r="E30" s="21" t="s">
        <v>74</v>
      </c>
      <c r="F30" s="21" t="s">
        <v>49</v>
      </c>
      <c r="G30" s="21" t="s">
        <v>61</v>
      </c>
      <c r="H30" s="23">
        <v>60</v>
      </c>
      <c r="I30" s="23">
        <v>60</v>
      </c>
      <c r="J30" s="23">
        <v>60</v>
      </c>
      <c r="K30" s="23" t="s">
        <v>49</v>
      </c>
      <c r="L30" s="23" t="s">
        <v>49</v>
      </c>
      <c r="M30" s="23" t="s">
        <v>49</v>
      </c>
      <c r="N30" s="23" t="s">
        <v>49</v>
      </c>
      <c r="O30" s="23" t="s">
        <v>49</v>
      </c>
      <c r="P30" s="21"/>
      <c r="Q30" s="21" t="s">
        <v>49</v>
      </c>
      <c r="R30" s="21" t="s">
        <v>49</v>
      </c>
      <c r="S30" s="21"/>
      <c r="T30" s="21"/>
      <c r="U30" s="21"/>
      <c r="V30" s="21"/>
    </row>
    <row r="31" spans="1:22">
      <c r="A31" s="21" t="s">
        <v>455</v>
      </c>
      <c r="B31" s="21" t="s">
        <v>791</v>
      </c>
      <c r="C31" s="21" t="s">
        <v>792</v>
      </c>
      <c r="D31" s="22">
        <v>1</v>
      </c>
      <c r="E31" s="21" t="s">
        <v>74</v>
      </c>
      <c r="F31" s="21" t="s">
        <v>49</v>
      </c>
      <c r="G31" s="21" t="s">
        <v>61</v>
      </c>
      <c r="H31" s="23">
        <v>17.36</v>
      </c>
      <c r="I31" s="23">
        <v>17.36</v>
      </c>
      <c r="J31" s="23">
        <v>17.36</v>
      </c>
      <c r="K31" s="23" t="s">
        <v>49</v>
      </c>
      <c r="L31" s="23" t="s">
        <v>49</v>
      </c>
      <c r="M31" s="23" t="s">
        <v>49</v>
      </c>
      <c r="N31" s="23" t="s">
        <v>49</v>
      </c>
      <c r="O31" s="23" t="s">
        <v>49</v>
      </c>
      <c r="P31" s="21"/>
      <c r="Q31" s="21" t="s">
        <v>49</v>
      </c>
      <c r="R31" s="21" t="s">
        <v>49</v>
      </c>
      <c r="S31" s="21"/>
      <c r="T31" s="21"/>
      <c r="U31" s="21"/>
      <c r="V31" s="21"/>
    </row>
    <row r="32" spans="1:22">
      <c r="A32" s="21" t="s">
        <v>455</v>
      </c>
      <c r="B32" s="21" t="s">
        <v>793</v>
      </c>
      <c r="C32" s="21" t="s">
        <v>794</v>
      </c>
      <c r="D32" s="22">
        <v>1</v>
      </c>
      <c r="E32" s="21" t="s">
        <v>787</v>
      </c>
      <c r="F32" s="21" t="s">
        <v>49</v>
      </c>
      <c r="G32" s="21" t="s">
        <v>61</v>
      </c>
      <c r="H32" s="23">
        <v>20</v>
      </c>
      <c r="I32" s="23">
        <v>20</v>
      </c>
      <c r="J32" s="23">
        <v>20</v>
      </c>
      <c r="K32" s="23" t="s">
        <v>49</v>
      </c>
      <c r="L32" s="23" t="s">
        <v>49</v>
      </c>
      <c r="M32" s="23" t="s">
        <v>49</v>
      </c>
      <c r="N32" s="23" t="s">
        <v>49</v>
      </c>
      <c r="O32" s="23" t="s">
        <v>49</v>
      </c>
      <c r="P32" s="21"/>
      <c r="Q32" s="21" t="s">
        <v>49</v>
      </c>
      <c r="R32" s="21" t="s">
        <v>49</v>
      </c>
      <c r="S32" s="21"/>
      <c r="T32" s="21"/>
      <c r="U32" s="21"/>
      <c r="V32" s="21"/>
    </row>
    <row r="33" spans="1:22">
      <c r="A33" s="21" t="s">
        <v>455</v>
      </c>
      <c r="B33" s="21" t="s">
        <v>795</v>
      </c>
      <c r="C33" s="21" t="s">
        <v>794</v>
      </c>
      <c r="D33" s="22">
        <v>1</v>
      </c>
      <c r="E33" s="21" t="s">
        <v>74</v>
      </c>
      <c r="F33" s="21" t="s">
        <v>49</v>
      </c>
      <c r="G33" s="21" t="s">
        <v>61</v>
      </c>
      <c r="H33" s="23">
        <v>12.5</v>
      </c>
      <c r="I33" s="23">
        <v>12.5</v>
      </c>
      <c r="J33" s="23">
        <v>12.5</v>
      </c>
      <c r="K33" s="23" t="s">
        <v>49</v>
      </c>
      <c r="L33" s="23" t="s">
        <v>49</v>
      </c>
      <c r="M33" s="23" t="s">
        <v>49</v>
      </c>
      <c r="N33" s="23" t="s">
        <v>49</v>
      </c>
      <c r="O33" s="23" t="s">
        <v>49</v>
      </c>
      <c r="P33" s="21"/>
      <c r="Q33" s="21" t="s">
        <v>49</v>
      </c>
      <c r="R33" s="21" t="s">
        <v>49</v>
      </c>
      <c r="S33" s="21"/>
      <c r="T33" s="21"/>
      <c r="U33" s="21"/>
      <c r="V33" s="21"/>
    </row>
    <row r="34" spans="1:22">
      <c r="A34" s="21" t="s">
        <v>455</v>
      </c>
      <c r="B34" s="21" t="s">
        <v>796</v>
      </c>
      <c r="C34" s="21" t="s">
        <v>756</v>
      </c>
      <c r="D34" s="22">
        <v>1</v>
      </c>
      <c r="E34" s="21" t="s">
        <v>74</v>
      </c>
      <c r="F34" s="21" t="s">
        <v>49</v>
      </c>
      <c r="G34" s="21" t="s">
        <v>61</v>
      </c>
      <c r="H34" s="23">
        <v>12.14</v>
      </c>
      <c r="I34" s="23">
        <v>12.14</v>
      </c>
      <c r="J34" s="23">
        <v>12.14</v>
      </c>
      <c r="K34" s="23" t="s">
        <v>49</v>
      </c>
      <c r="L34" s="23" t="s">
        <v>49</v>
      </c>
      <c r="M34" s="23" t="s">
        <v>49</v>
      </c>
      <c r="N34" s="23" t="s">
        <v>49</v>
      </c>
      <c r="O34" s="23" t="s">
        <v>49</v>
      </c>
      <c r="P34" s="21"/>
      <c r="Q34" s="21" t="s">
        <v>49</v>
      </c>
      <c r="R34" s="21" t="s">
        <v>49</v>
      </c>
      <c r="S34" s="21"/>
      <c r="T34" s="21"/>
      <c r="U34" s="21"/>
      <c r="V34" s="21"/>
    </row>
    <row r="35" spans="1:22">
      <c r="A35" s="21" t="s">
        <v>797</v>
      </c>
      <c r="B35" s="21" t="s">
        <v>798</v>
      </c>
      <c r="C35" s="21" t="s">
        <v>798</v>
      </c>
      <c r="D35" s="22">
        <v>10</v>
      </c>
      <c r="E35" s="21" t="s">
        <v>771</v>
      </c>
      <c r="F35" s="21" t="s">
        <v>49</v>
      </c>
      <c r="G35" s="21" t="s">
        <v>60</v>
      </c>
      <c r="H35" s="23">
        <v>9</v>
      </c>
      <c r="I35" s="23">
        <v>9</v>
      </c>
      <c r="J35" s="23">
        <v>9</v>
      </c>
      <c r="K35" s="23" t="s">
        <v>49</v>
      </c>
      <c r="L35" s="23" t="s">
        <v>49</v>
      </c>
      <c r="M35" s="23" t="s">
        <v>49</v>
      </c>
      <c r="N35" s="23" t="s">
        <v>49</v>
      </c>
      <c r="O35" s="23" t="s">
        <v>49</v>
      </c>
      <c r="P35" s="21"/>
      <c r="Q35" s="21" t="s">
        <v>49</v>
      </c>
      <c r="R35" s="21" t="s">
        <v>49</v>
      </c>
      <c r="S35" s="21"/>
      <c r="T35" s="21"/>
      <c r="U35" s="21"/>
      <c r="V35" s="21"/>
    </row>
    <row r="36" spans="1:22">
      <c r="A36" s="21" t="s">
        <v>797</v>
      </c>
      <c r="B36" s="21" t="s">
        <v>799</v>
      </c>
      <c r="C36" s="21" t="s">
        <v>800</v>
      </c>
      <c r="D36" s="22">
        <v>10</v>
      </c>
      <c r="E36" s="21" t="s">
        <v>771</v>
      </c>
      <c r="F36" s="21" t="s">
        <v>49</v>
      </c>
      <c r="G36" s="21" t="s">
        <v>60</v>
      </c>
      <c r="H36" s="23">
        <v>2.5</v>
      </c>
      <c r="I36" s="23">
        <v>2.5</v>
      </c>
      <c r="J36" s="23">
        <v>2.5</v>
      </c>
      <c r="K36" s="23" t="s">
        <v>49</v>
      </c>
      <c r="L36" s="23" t="s">
        <v>49</v>
      </c>
      <c r="M36" s="23" t="s">
        <v>49</v>
      </c>
      <c r="N36" s="23" t="s">
        <v>49</v>
      </c>
      <c r="O36" s="23" t="s">
        <v>49</v>
      </c>
      <c r="P36" s="21"/>
      <c r="Q36" s="21" t="s">
        <v>49</v>
      </c>
      <c r="R36" s="21" t="s">
        <v>49</v>
      </c>
      <c r="S36" s="21"/>
      <c r="T36" s="21"/>
      <c r="U36" s="21"/>
      <c r="V36" s="21"/>
    </row>
    <row r="37" spans="1:22" ht="24">
      <c r="A37" s="21" t="s">
        <v>797</v>
      </c>
      <c r="B37" s="21" t="s">
        <v>801</v>
      </c>
      <c r="C37" s="21" t="s">
        <v>760</v>
      </c>
      <c r="D37" s="22">
        <v>1</v>
      </c>
      <c r="E37" s="21" t="s">
        <v>74</v>
      </c>
      <c r="F37" s="21" t="s">
        <v>49</v>
      </c>
      <c r="G37" s="21" t="s">
        <v>60</v>
      </c>
      <c r="H37" s="23">
        <v>103</v>
      </c>
      <c r="I37" s="23">
        <v>103</v>
      </c>
      <c r="J37" s="23">
        <v>103</v>
      </c>
      <c r="K37" s="23" t="s">
        <v>49</v>
      </c>
      <c r="L37" s="23" t="s">
        <v>49</v>
      </c>
      <c r="M37" s="23" t="s">
        <v>49</v>
      </c>
      <c r="N37" s="23" t="s">
        <v>49</v>
      </c>
      <c r="O37" s="23" t="s">
        <v>49</v>
      </c>
      <c r="P37" s="21"/>
      <c r="Q37" s="21" t="s">
        <v>49</v>
      </c>
      <c r="R37" s="21" t="s">
        <v>49</v>
      </c>
      <c r="S37" s="21"/>
      <c r="T37" s="21"/>
      <c r="U37" s="21"/>
      <c r="V37" s="21"/>
    </row>
    <row r="38" spans="1:22">
      <c r="A38" s="21" t="s">
        <v>797</v>
      </c>
      <c r="B38" s="21" t="s">
        <v>802</v>
      </c>
      <c r="C38" s="21" t="s">
        <v>803</v>
      </c>
      <c r="D38" s="22">
        <v>30</v>
      </c>
      <c r="E38" s="21" t="s">
        <v>771</v>
      </c>
      <c r="F38" s="21" t="s">
        <v>49</v>
      </c>
      <c r="G38" s="21" t="s">
        <v>60</v>
      </c>
      <c r="H38" s="23">
        <v>18</v>
      </c>
      <c r="I38" s="23">
        <v>18</v>
      </c>
      <c r="J38" s="23">
        <v>18</v>
      </c>
      <c r="K38" s="23" t="s">
        <v>49</v>
      </c>
      <c r="L38" s="23" t="s">
        <v>49</v>
      </c>
      <c r="M38" s="23" t="s">
        <v>49</v>
      </c>
      <c r="N38" s="23" t="s">
        <v>49</v>
      </c>
      <c r="O38" s="23" t="s">
        <v>49</v>
      </c>
      <c r="P38" s="21"/>
      <c r="Q38" s="21" t="s">
        <v>49</v>
      </c>
      <c r="R38" s="21" t="s">
        <v>49</v>
      </c>
      <c r="S38" s="21"/>
      <c r="T38" s="21"/>
      <c r="U38" s="21"/>
      <c r="V38" s="21"/>
    </row>
    <row r="39" spans="1:22">
      <c r="A39" s="21" t="s">
        <v>797</v>
      </c>
      <c r="B39" s="21" t="s">
        <v>804</v>
      </c>
      <c r="C39" s="21" t="s">
        <v>804</v>
      </c>
      <c r="D39" s="22">
        <v>8</v>
      </c>
      <c r="E39" s="21" t="s">
        <v>771</v>
      </c>
      <c r="F39" s="21" t="s">
        <v>49</v>
      </c>
      <c r="G39" s="21" t="s">
        <v>60</v>
      </c>
      <c r="H39" s="23">
        <v>16</v>
      </c>
      <c r="I39" s="23">
        <v>16</v>
      </c>
      <c r="J39" s="23">
        <v>16</v>
      </c>
      <c r="K39" s="23" t="s">
        <v>49</v>
      </c>
      <c r="L39" s="23" t="s">
        <v>49</v>
      </c>
      <c r="M39" s="23" t="s">
        <v>49</v>
      </c>
      <c r="N39" s="23" t="s">
        <v>49</v>
      </c>
      <c r="O39" s="23" t="s">
        <v>49</v>
      </c>
      <c r="P39" s="21"/>
      <c r="Q39" s="21" t="s">
        <v>49</v>
      </c>
      <c r="R39" s="21" t="s">
        <v>49</v>
      </c>
      <c r="S39" s="21"/>
      <c r="T39" s="21"/>
      <c r="U39" s="21"/>
      <c r="V39" s="21"/>
    </row>
    <row r="40" spans="1:22">
      <c r="A40" s="21" t="s">
        <v>797</v>
      </c>
      <c r="B40" s="21" t="s">
        <v>805</v>
      </c>
      <c r="C40" s="21" t="s">
        <v>806</v>
      </c>
      <c r="D40" s="22">
        <v>2</v>
      </c>
      <c r="E40" s="21" t="s">
        <v>807</v>
      </c>
      <c r="F40" s="21" t="s">
        <v>49</v>
      </c>
      <c r="G40" s="21" t="s">
        <v>60</v>
      </c>
      <c r="H40" s="23">
        <v>54</v>
      </c>
      <c r="I40" s="23">
        <v>54</v>
      </c>
      <c r="J40" s="23">
        <v>54</v>
      </c>
      <c r="K40" s="23" t="s">
        <v>49</v>
      </c>
      <c r="L40" s="23" t="s">
        <v>49</v>
      </c>
      <c r="M40" s="23" t="s">
        <v>49</v>
      </c>
      <c r="N40" s="23" t="s">
        <v>49</v>
      </c>
      <c r="O40" s="23" t="s">
        <v>49</v>
      </c>
      <c r="P40" s="21"/>
      <c r="Q40" s="21" t="s">
        <v>49</v>
      </c>
      <c r="R40" s="21" t="s">
        <v>49</v>
      </c>
      <c r="S40" s="21"/>
      <c r="T40" s="21"/>
      <c r="U40" s="21"/>
      <c r="V40" s="21"/>
    </row>
    <row r="41" spans="1:22">
      <c r="A41" s="21" t="s">
        <v>797</v>
      </c>
      <c r="B41" s="21" t="s">
        <v>808</v>
      </c>
      <c r="C41" s="21" t="s">
        <v>809</v>
      </c>
      <c r="D41" s="22">
        <v>10</v>
      </c>
      <c r="E41" s="21" t="s">
        <v>771</v>
      </c>
      <c r="F41" s="21" t="s">
        <v>49</v>
      </c>
      <c r="G41" s="21" t="s">
        <v>60</v>
      </c>
      <c r="H41" s="23">
        <v>2.5</v>
      </c>
      <c r="I41" s="23">
        <v>2.5</v>
      </c>
      <c r="J41" s="23">
        <v>2.5</v>
      </c>
      <c r="K41" s="23" t="s">
        <v>49</v>
      </c>
      <c r="L41" s="23" t="s">
        <v>49</v>
      </c>
      <c r="M41" s="23" t="s">
        <v>49</v>
      </c>
      <c r="N41" s="23" t="s">
        <v>49</v>
      </c>
      <c r="O41" s="23" t="s">
        <v>49</v>
      </c>
      <c r="P41" s="21"/>
      <c r="Q41" s="21" t="s">
        <v>49</v>
      </c>
      <c r="R41" s="21" t="s">
        <v>49</v>
      </c>
      <c r="S41" s="21"/>
      <c r="T41" s="21"/>
      <c r="U41" s="21"/>
      <c r="V41" s="21"/>
    </row>
    <row r="42" spans="1:22">
      <c r="A42" s="21" t="s">
        <v>797</v>
      </c>
      <c r="B42" s="21" t="s">
        <v>810</v>
      </c>
      <c r="C42" s="21" t="s">
        <v>810</v>
      </c>
      <c r="D42" s="22">
        <v>5</v>
      </c>
      <c r="E42" s="21" t="s">
        <v>771</v>
      </c>
      <c r="F42" s="21" t="s">
        <v>49</v>
      </c>
      <c r="G42" s="21" t="s">
        <v>60</v>
      </c>
      <c r="H42" s="23">
        <v>1.25</v>
      </c>
      <c r="I42" s="23">
        <v>1.25</v>
      </c>
      <c r="J42" s="23">
        <v>1.25</v>
      </c>
      <c r="K42" s="23" t="s">
        <v>49</v>
      </c>
      <c r="L42" s="23" t="s">
        <v>49</v>
      </c>
      <c r="M42" s="23" t="s">
        <v>49</v>
      </c>
      <c r="N42" s="23" t="s">
        <v>49</v>
      </c>
      <c r="O42" s="23" t="s">
        <v>49</v>
      </c>
      <c r="P42" s="21"/>
      <c r="Q42" s="21" t="s">
        <v>49</v>
      </c>
      <c r="R42" s="21" t="s">
        <v>49</v>
      </c>
      <c r="S42" s="21"/>
      <c r="T42" s="21"/>
      <c r="U42" s="21"/>
      <c r="V42" s="21"/>
    </row>
    <row r="43" spans="1:22" ht="24">
      <c r="A43" s="21" t="s">
        <v>475</v>
      </c>
      <c r="B43" s="21" t="s">
        <v>811</v>
      </c>
      <c r="C43" s="21" t="s">
        <v>812</v>
      </c>
      <c r="D43" s="22">
        <v>1</v>
      </c>
      <c r="E43" s="21" t="s">
        <v>813</v>
      </c>
      <c r="F43" s="21" t="s">
        <v>49</v>
      </c>
      <c r="G43" s="21" t="s">
        <v>61</v>
      </c>
      <c r="H43" s="23">
        <v>40</v>
      </c>
      <c r="I43" s="23">
        <v>40</v>
      </c>
      <c r="J43" s="23">
        <v>40</v>
      </c>
      <c r="K43" s="23" t="s">
        <v>49</v>
      </c>
      <c r="L43" s="23" t="s">
        <v>49</v>
      </c>
      <c r="M43" s="23" t="s">
        <v>49</v>
      </c>
      <c r="N43" s="23" t="s">
        <v>49</v>
      </c>
      <c r="O43" s="23" t="s">
        <v>49</v>
      </c>
      <c r="P43" s="21"/>
      <c r="Q43" s="21" t="s">
        <v>49</v>
      </c>
      <c r="R43" s="21" t="s">
        <v>49</v>
      </c>
      <c r="S43" s="21"/>
      <c r="T43" s="21"/>
      <c r="U43" s="21"/>
      <c r="V43" s="21"/>
    </row>
    <row r="44" spans="1:22" ht="24">
      <c r="A44" s="21" t="s">
        <v>488</v>
      </c>
      <c r="B44" s="21" t="s">
        <v>814</v>
      </c>
      <c r="C44" s="21" t="s">
        <v>815</v>
      </c>
      <c r="D44" s="22">
        <v>7</v>
      </c>
      <c r="E44" s="21" t="s">
        <v>74</v>
      </c>
      <c r="F44" s="21" t="s">
        <v>49</v>
      </c>
      <c r="G44" s="21" t="s">
        <v>61</v>
      </c>
      <c r="H44" s="23">
        <v>42</v>
      </c>
      <c r="I44" s="23">
        <v>42</v>
      </c>
      <c r="J44" s="23">
        <v>42</v>
      </c>
      <c r="K44" s="23" t="s">
        <v>49</v>
      </c>
      <c r="L44" s="23" t="s">
        <v>49</v>
      </c>
      <c r="M44" s="23" t="s">
        <v>49</v>
      </c>
      <c r="N44" s="23" t="s">
        <v>49</v>
      </c>
      <c r="O44" s="23" t="s">
        <v>49</v>
      </c>
      <c r="P44" s="21"/>
      <c r="Q44" s="21" t="s">
        <v>49</v>
      </c>
      <c r="R44" s="21" t="s">
        <v>49</v>
      </c>
      <c r="S44" s="21"/>
      <c r="T44" s="21"/>
      <c r="U44" s="21"/>
      <c r="V44" s="21"/>
    </row>
    <row r="45" spans="1:22">
      <c r="A45" s="21" t="s">
        <v>565</v>
      </c>
      <c r="B45" s="21" t="s">
        <v>816</v>
      </c>
      <c r="C45" s="21" t="s">
        <v>760</v>
      </c>
      <c r="D45" s="22">
        <v>1</v>
      </c>
      <c r="E45" s="21" t="s">
        <v>74</v>
      </c>
      <c r="F45" s="21" t="s">
        <v>49</v>
      </c>
      <c r="G45" s="21" t="s">
        <v>61</v>
      </c>
      <c r="H45" s="23">
        <v>10</v>
      </c>
      <c r="I45" s="23">
        <v>10</v>
      </c>
      <c r="J45" s="23">
        <v>10</v>
      </c>
      <c r="K45" s="23" t="s">
        <v>49</v>
      </c>
      <c r="L45" s="23" t="s">
        <v>49</v>
      </c>
      <c r="M45" s="23" t="s">
        <v>49</v>
      </c>
      <c r="N45" s="23" t="s">
        <v>49</v>
      </c>
      <c r="O45" s="23" t="s">
        <v>49</v>
      </c>
      <c r="P45" s="21"/>
      <c r="Q45" s="21" t="s">
        <v>49</v>
      </c>
      <c r="R45" s="21" t="s">
        <v>49</v>
      </c>
      <c r="S45" s="21"/>
      <c r="T45" s="21"/>
      <c r="U45" s="21"/>
      <c r="V45" s="21"/>
    </row>
    <row r="46" spans="1:22" s="1" customFormat="1" ht="24">
      <c r="A46" s="18" t="s">
        <v>144</v>
      </c>
      <c r="B46" s="18"/>
      <c r="C46" s="18"/>
      <c r="D46" s="19"/>
      <c r="E46" s="18"/>
      <c r="F46" s="18" t="s">
        <v>49</v>
      </c>
      <c r="G46" s="18"/>
      <c r="H46" s="20">
        <v>1.5</v>
      </c>
      <c r="I46" s="20">
        <v>1.5</v>
      </c>
      <c r="J46" s="20">
        <v>1.5</v>
      </c>
      <c r="K46" s="20" t="s">
        <v>49</v>
      </c>
      <c r="L46" s="20" t="s">
        <v>49</v>
      </c>
      <c r="M46" s="20" t="s">
        <v>49</v>
      </c>
      <c r="N46" s="20" t="s">
        <v>49</v>
      </c>
      <c r="O46" s="20" t="s">
        <v>49</v>
      </c>
      <c r="P46" s="18"/>
      <c r="Q46" s="18" t="s">
        <v>49</v>
      </c>
      <c r="R46" s="18" t="s">
        <v>49</v>
      </c>
      <c r="S46" s="18"/>
      <c r="T46" s="18"/>
      <c r="U46" s="18"/>
      <c r="V46" s="18"/>
    </row>
    <row r="47" spans="1:22">
      <c r="A47" s="21" t="s">
        <v>797</v>
      </c>
      <c r="B47" s="21" t="s">
        <v>817</v>
      </c>
      <c r="C47" s="21" t="s">
        <v>798</v>
      </c>
      <c r="D47" s="22">
        <v>1</v>
      </c>
      <c r="E47" s="21" t="s">
        <v>771</v>
      </c>
      <c r="F47" s="21" t="s">
        <v>49</v>
      </c>
      <c r="G47" s="21" t="s">
        <v>60</v>
      </c>
      <c r="H47" s="23">
        <v>0.9</v>
      </c>
      <c r="I47" s="23">
        <v>0.9</v>
      </c>
      <c r="J47" s="23">
        <v>0.9</v>
      </c>
      <c r="K47" s="23" t="s">
        <v>49</v>
      </c>
      <c r="L47" s="23" t="s">
        <v>49</v>
      </c>
      <c r="M47" s="23" t="s">
        <v>49</v>
      </c>
      <c r="N47" s="23" t="s">
        <v>49</v>
      </c>
      <c r="O47" s="23" t="s">
        <v>49</v>
      </c>
      <c r="P47" s="21"/>
      <c r="Q47" s="21" t="s">
        <v>49</v>
      </c>
      <c r="R47" s="21" t="s">
        <v>49</v>
      </c>
      <c r="S47" s="21"/>
      <c r="T47" s="21"/>
      <c r="U47" s="21"/>
      <c r="V47" s="21"/>
    </row>
    <row r="48" spans="1:22">
      <c r="A48" s="21" t="s">
        <v>797</v>
      </c>
      <c r="B48" s="21" t="s">
        <v>818</v>
      </c>
      <c r="C48" s="21" t="s">
        <v>803</v>
      </c>
      <c r="D48" s="22">
        <v>1</v>
      </c>
      <c r="E48" s="21" t="s">
        <v>771</v>
      </c>
      <c r="F48" s="21" t="s">
        <v>49</v>
      </c>
      <c r="G48" s="21" t="s">
        <v>60</v>
      </c>
      <c r="H48" s="23">
        <v>0.6</v>
      </c>
      <c r="I48" s="23">
        <v>0.6</v>
      </c>
      <c r="J48" s="23">
        <v>0.6</v>
      </c>
      <c r="K48" s="23" t="s">
        <v>49</v>
      </c>
      <c r="L48" s="23" t="s">
        <v>49</v>
      </c>
      <c r="M48" s="23" t="s">
        <v>49</v>
      </c>
      <c r="N48" s="23" t="s">
        <v>49</v>
      </c>
      <c r="O48" s="23" t="s">
        <v>49</v>
      </c>
      <c r="P48" s="21"/>
      <c r="Q48" s="21" t="s">
        <v>49</v>
      </c>
      <c r="R48" s="21" t="s">
        <v>49</v>
      </c>
      <c r="S48" s="21"/>
      <c r="T48" s="21"/>
      <c r="U48" s="21"/>
      <c r="V48" s="21"/>
    </row>
    <row r="49" spans="1:22" s="1" customFormat="1">
      <c r="A49" s="18" t="s">
        <v>147</v>
      </c>
      <c r="B49" s="18"/>
      <c r="C49" s="18"/>
      <c r="D49" s="19"/>
      <c r="E49" s="18"/>
      <c r="F49" s="18" t="s">
        <v>49</v>
      </c>
      <c r="G49" s="18"/>
      <c r="H49" s="20">
        <v>4.2</v>
      </c>
      <c r="I49" s="20">
        <v>4.2</v>
      </c>
      <c r="J49" s="20">
        <v>4.2</v>
      </c>
      <c r="K49" s="20" t="s">
        <v>49</v>
      </c>
      <c r="L49" s="20" t="s">
        <v>49</v>
      </c>
      <c r="M49" s="20" t="s">
        <v>49</v>
      </c>
      <c r="N49" s="20" t="s">
        <v>49</v>
      </c>
      <c r="O49" s="20" t="s">
        <v>49</v>
      </c>
      <c r="P49" s="18"/>
      <c r="Q49" s="18" t="s">
        <v>49</v>
      </c>
      <c r="R49" s="18" t="s">
        <v>49</v>
      </c>
      <c r="S49" s="18"/>
      <c r="T49" s="18"/>
      <c r="U49" s="18"/>
      <c r="V49" s="18"/>
    </row>
    <row r="50" spans="1:22">
      <c r="A50" s="21" t="s">
        <v>797</v>
      </c>
      <c r="B50" s="21" t="s">
        <v>818</v>
      </c>
      <c r="C50" s="21" t="s">
        <v>803</v>
      </c>
      <c r="D50" s="22">
        <v>7</v>
      </c>
      <c r="E50" s="21" t="s">
        <v>771</v>
      </c>
      <c r="F50" s="21" t="s">
        <v>49</v>
      </c>
      <c r="G50" s="21" t="s">
        <v>60</v>
      </c>
      <c r="H50" s="23">
        <v>4.2</v>
      </c>
      <c r="I50" s="23">
        <v>4.2</v>
      </c>
      <c r="J50" s="23">
        <v>4.2</v>
      </c>
      <c r="K50" s="23" t="s">
        <v>49</v>
      </c>
      <c r="L50" s="23" t="s">
        <v>49</v>
      </c>
      <c r="M50" s="23" t="s">
        <v>49</v>
      </c>
      <c r="N50" s="23" t="s">
        <v>49</v>
      </c>
      <c r="O50" s="23" t="s">
        <v>49</v>
      </c>
      <c r="P50" s="21"/>
      <c r="Q50" s="21" t="s">
        <v>49</v>
      </c>
      <c r="R50" s="21" t="s">
        <v>49</v>
      </c>
      <c r="S50" s="21"/>
      <c r="T50" s="21"/>
      <c r="U50" s="21"/>
      <c r="V50" s="21"/>
    </row>
    <row r="51" spans="1:22" s="1" customFormat="1" ht="24">
      <c r="A51" s="18" t="s">
        <v>156</v>
      </c>
      <c r="B51" s="18"/>
      <c r="C51" s="18"/>
      <c r="D51" s="19"/>
      <c r="E51" s="18"/>
      <c r="F51" s="18" t="s">
        <v>49</v>
      </c>
      <c r="G51" s="18"/>
      <c r="H51" s="20">
        <v>27.65</v>
      </c>
      <c r="I51" s="20">
        <v>27.65</v>
      </c>
      <c r="J51" s="20">
        <v>1.65</v>
      </c>
      <c r="K51" s="20" t="s">
        <v>49</v>
      </c>
      <c r="L51" s="20" t="s">
        <v>49</v>
      </c>
      <c r="M51" s="20" t="s">
        <v>49</v>
      </c>
      <c r="N51" s="20" t="s">
        <v>49</v>
      </c>
      <c r="O51" s="20">
        <v>26</v>
      </c>
      <c r="P51" s="18"/>
      <c r="Q51" s="18" t="s">
        <v>49</v>
      </c>
      <c r="R51" s="18" t="s">
        <v>49</v>
      </c>
      <c r="S51" s="18"/>
      <c r="T51" s="18"/>
      <c r="U51" s="18"/>
      <c r="V51" s="18"/>
    </row>
    <row r="52" spans="1:22" ht="24">
      <c r="A52" s="21" t="s">
        <v>597</v>
      </c>
      <c r="B52" s="21" t="s">
        <v>819</v>
      </c>
      <c r="C52" s="21" t="s">
        <v>820</v>
      </c>
      <c r="D52" s="22">
        <v>1</v>
      </c>
      <c r="E52" s="21" t="s">
        <v>74</v>
      </c>
      <c r="F52" s="21" t="s">
        <v>49</v>
      </c>
      <c r="G52" s="21" t="s">
        <v>61</v>
      </c>
      <c r="H52" s="23">
        <v>5</v>
      </c>
      <c r="I52" s="23">
        <v>5</v>
      </c>
      <c r="J52" s="23" t="s">
        <v>49</v>
      </c>
      <c r="K52" s="23" t="s">
        <v>49</v>
      </c>
      <c r="L52" s="23" t="s">
        <v>49</v>
      </c>
      <c r="M52" s="23" t="s">
        <v>49</v>
      </c>
      <c r="N52" s="23" t="s">
        <v>49</v>
      </c>
      <c r="O52" s="23">
        <v>5</v>
      </c>
      <c r="P52" s="21"/>
      <c r="Q52" s="21" t="s">
        <v>49</v>
      </c>
      <c r="R52" s="21" t="s">
        <v>49</v>
      </c>
      <c r="S52" s="21"/>
      <c r="T52" s="21"/>
      <c r="U52" s="21"/>
      <c r="V52" s="21"/>
    </row>
    <row r="53" spans="1:22" ht="24">
      <c r="A53" s="21" t="s">
        <v>597</v>
      </c>
      <c r="B53" s="21" t="s">
        <v>821</v>
      </c>
      <c r="C53" s="21" t="s">
        <v>820</v>
      </c>
      <c r="D53" s="22">
        <v>1</v>
      </c>
      <c r="E53" s="21" t="s">
        <v>74</v>
      </c>
      <c r="F53" s="21" t="s">
        <v>49</v>
      </c>
      <c r="G53" s="21" t="s">
        <v>61</v>
      </c>
      <c r="H53" s="23">
        <v>6.5</v>
      </c>
      <c r="I53" s="23">
        <v>6.5</v>
      </c>
      <c r="J53" s="23" t="s">
        <v>49</v>
      </c>
      <c r="K53" s="23" t="s">
        <v>49</v>
      </c>
      <c r="L53" s="23" t="s">
        <v>49</v>
      </c>
      <c r="M53" s="23" t="s">
        <v>49</v>
      </c>
      <c r="N53" s="23" t="s">
        <v>49</v>
      </c>
      <c r="O53" s="23">
        <v>6.5</v>
      </c>
      <c r="P53" s="21"/>
      <c r="Q53" s="21" t="s">
        <v>49</v>
      </c>
      <c r="R53" s="21" t="s">
        <v>49</v>
      </c>
      <c r="S53" s="21"/>
      <c r="T53" s="21"/>
      <c r="U53" s="21"/>
      <c r="V53" s="21"/>
    </row>
    <row r="54" spans="1:22" ht="24">
      <c r="A54" s="21" t="s">
        <v>597</v>
      </c>
      <c r="B54" s="21" t="s">
        <v>822</v>
      </c>
      <c r="C54" s="21" t="s">
        <v>820</v>
      </c>
      <c r="D54" s="22">
        <v>1</v>
      </c>
      <c r="E54" s="21" t="s">
        <v>74</v>
      </c>
      <c r="F54" s="21" t="s">
        <v>49</v>
      </c>
      <c r="G54" s="21" t="s">
        <v>61</v>
      </c>
      <c r="H54" s="23">
        <v>6.9</v>
      </c>
      <c r="I54" s="23">
        <v>6.9</v>
      </c>
      <c r="J54" s="23" t="s">
        <v>49</v>
      </c>
      <c r="K54" s="23" t="s">
        <v>49</v>
      </c>
      <c r="L54" s="23" t="s">
        <v>49</v>
      </c>
      <c r="M54" s="23" t="s">
        <v>49</v>
      </c>
      <c r="N54" s="23" t="s">
        <v>49</v>
      </c>
      <c r="O54" s="23">
        <v>6.9</v>
      </c>
      <c r="P54" s="21"/>
      <c r="Q54" s="21" t="s">
        <v>49</v>
      </c>
      <c r="R54" s="21" t="s">
        <v>49</v>
      </c>
      <c r="S54" s="21"/>
      <c r="T54" s="21"/>
      <c r="U54" s="21"/>
      <c r="V54" s="21"/>
    </row>
    <row r="55" spans="1:22" ht="24">
      <c r="A55" s="21" t="s">
        <v>597</v>
      </c>
      <c r="B55" s="21" t="s">
        <v>823</v>
      </c>
      <c r="C55" s="21" t="s">
        <v>820</v>
      </c>
      <c r="D55" s="22">
        <v>1</v>
      </c>
      <c r="E55" s="21" t="s">
        <v>74</v>
      </c>
      <c r="F55" s="21" t="s">
        <v>49</v>
      </c>
      <c r="G55" s="21" t="s">
        <v>61</v>
      </c>
      <c r="H55" s="23">
        <v>7.6</v>
      </c>
      <c r="I55" s="23">
        <v>7.6</v>
      </c>
      <c r="J55" s="23" t="s">
        <v>49</v>
      </c>
      <c r="K55" s="23" t="s">
        <v>49</v>
      </c>
      <c r="L55" s="23" t="s">
        <v>49</v>
      </c>
      <c r="M55" s="23" t="s">
        <v>49</v>
      </c>
      <c r="N55" s="23" t="s">
        <v>49</v>
      </c>
      <c r="O55" s="23">
        <v>7.6</v>
      </c>
      <c r="P55" s="21"/>
      <c r="Q55" s="21" t="s">
        <v>49</v>
      </c>
      <c r="R55" s="21" t="s">
        <v>49</v>
      </c>
      <c r="S55" s="21"/>
      <c r="T55" s="21"/>
      <c r="U55" s="21"/>
      <c r="V55" s="21"/>
    </row>
    <row r="56" spans="1:22">
      <c r="A56" s="21" t="s">
        <v>797</v>
      </c>
      <c r="B56" s="21" t="s">
        <v>802</v>
      </c>
      <c r="C56" s="21" t="s">
        <v>803</v>
      </c>
      <c r="D56" s="22">
        <v>1</v>
      </c>
      <c r="E56" s="21" t="s">
        <v>771</v>
      </c>
      <c r="F56" s="21" t="s">
        <v>49</v>
      </c>
      <c r="G56" s="21" t="s">
        <v>60</v>
      </c>
      <c r="H56" s="23">
        <v>0.6</v>
      </c>
      <c r="I56" s="23">
        <v>0.6</v>
      </c>
      <c r="J56" s="23">
        <v>0.6</v>
      </c>
      <c r="K56" s="23" t="s">
        <v>49</v>
      </c>
      <c r="L56" s="23" t="s">
        <v>49</v>
      </c>
      <c r="M56" s="23" t="s">
        <v>49</v>
      </c>
      <c r="N56" s="23" t="s">
        <v>49</v>
      </c>
      <c r="O56" s="23" t="s">
        <v>49</v>
      </c>
      <c r="P56" s="21"/>
      <c r="Q56" s="21" t="s">
        <v>49</v>
      </c>
      <c r="R56" s="21" t="s">
        <v>49</v>
      </c>
      <c r="S56" s="21"/>
      <c r="T56" s="21"/>
      <c r="U56" s="21"/>
      <c r="V56" s="21"/>
    </row>
    <row r="57" spans="1:22">
      <c r="A57" s="21" t="s">
        <v>797</v>
      </c>
      <c r="B57" s="21" t="s">
        <v>824</v>
      </c>
      <c r="C57" s="21" t="s">
        <v>810</v>
      </c>
      <c r="D57" s="22">
        <v>3</v>
      </c>
      <c r="E57" s="21" t="s">
        <v>771</v>
      </c>
      <c r="F57" s="21" t="s">
        <v>49</v>
      </c>
      <c r="G57" s="21" t="s">
        <v>60</v>
      </c>
      <c r="H57" s="23">
        <v>0.81</v>
      </c>
      <c r="I57" s="23">
        <v>0.81</v>
      </c>
      <c r="J57" s="23">
        <v>0.81</v>
      </c>
      <c r="K57" s="23" t="s">
        <v>49</v>
      </c>
      <c r="L57" s="23" t="s">
        <v>49</v>
      </c>
      <c r="M57" s="23" t="s">
        <v>49</v>
      </c>
      <c r="N57" s="23" t="s">
        <v>49</v>
      </c>
      <c r="O57" s="23" t="s">
        <v>49</v>
      </c>
      <c r="P57" s="21"/>
      <c r="Q57" s="21" t="s">
        <v>49</v>
      </c>
      <c r="R57" s="21" t="s">
        <v>49</v>
      </c>
      <c r="S57" s="21"/>
      <c r="T57" s="21"/>
      <c r="U57" s="21"/>
      <c r="V57" s="21"/>
    </row>
    <row r="58" spans="1:22">
      <c r="A58" s="21" t="s">
        <v>797</v>
      </c>
      <c r="B58" s="21" t="s">
        <v>825</v>
      </c>
      <c r="C58" s="21" t="s">
        <v>825</v>
      </c>
      <c r="D58" s="22">
        <v>3</v>
      </c>
      <c r="E58" s="21" t="s">
        <v>771</v>
      </c>
      <c r="F58" s="21" t="s">
        <v>49</v>
      </c>
      <c r="G58" s="21" t="s">
        <v>60</v>
      </c>
      <c r="H58" s="23">
        <v>0.24</v>
      </c>
      <c r="I58" s="23">
        <v>0.24</v>
      </c>
      <c r="J58" s="23">
        <v>0.24</v>
      </c>
      <c r="K58" s="23" t="s">
        <v>49</v>
      </c>
      <c r="L58" s="23" t="s">
        <v>49</v>
      </c>
      <c r="M58" s="23" t="s">
        <v>49</v>
      </c>
      <c r="N58" s="23" t="s">
        <v>49</v>
      </c>
      <c r="O58" s="23" t="s">
        <v>49</v>
      </c>
      <c r="P58" s="21"/>
      <c r="Q58" s="21" t="s">
        <v>49</v>
      </c>
      <c r="R58" s="21" t="s">
        <v>49</v>
      </c>
      <c r="S58" s="21"/>
      <c r="T58" s="21"/>
      <c r="U58" s="21"/>
      <c r="V58" s="21"/>
    </row>
    <row r="59" spans="1:22" s="1" customFormat="1">
      <c r="A59" s="18" t="s">
        <v>160</v>
      </c>
      <c r="B59" s="18"/>
      <c r="C59" s="18"/>
      <c r="D59" s="19"/>
      <c r="E59" s="18"/>
      <c r="F59" s="18" t="s">
        <v>49</v>
      </c>
      <c r="G59" s="18"/>
      <c r="H59" s="20">
        <v>6</v>
      </c>
      <c r="I59" s="20">
        <v>6</v>
      </c>
      <c r="J59" s="20" t="s">
        <v>49</v>
      </c>
      <c r="K59" s="20" t="s">
        <v>49</v>
      </c>
      <c r="L59" s="20" t="s">
        <v>49</v>
      </c>
      <c r="M59" s="20">
        <v>6</v>
      </c>
      <c r="N59" s="20" t="s">
        <v>49</v>
      </c>
      <c r="O59" s="20" t="s">
        <v>49</v>
      </c>
      <c r="P59" s="18"/>
      <c r="Q59" s="18" t="s">
        <v>49</v>
      </c>
      <c r="R59" s="18" t="s">
        <v>49</v>
      </c>
      <c r="S59" s="18"/>
      <c r="T59" s="18"/>
      <c r="U59" s="18"/>
      <c r="V59" s="18"/>
    </row>
    <row r="60" spans="1:22" ht="24">
      <c r="A60" s="21" t="s">
        <v>615</v>
      </c>
      <c r="B60" s="21" t="s">
        <v>826</v>
      </c>
      <c r="C60" s="21" t="s">
        <v>827</v>
      </c>
      <c r="D60" s="22">
        <v>1</v>
      </c>
      <c r="E60" s="21" t="s">
        <v>74</v>
      </c>
      <c r="F60" s="21" t="s">
        <v>49</v>
      </c>
      <c r="G60" s="21" t="s">
        <v>61</v>
      </c>
      <c r="H60" s="23">
        <v>6</v>
      </c>
      <c r="I60" s="23">
        <v>6</v>
      </c>
      <c r="J60" s="23" t="s">
        <v>49</v>
      </c>
      <c r="K60" s="23" t="s">
        <v>49</v>
      </c>
      <c r="L60" s="23" t="s">
        <v>49</v>
      </c>
      <c r="M60" s="23">
        <v>6</v>
      </c>
      <c r="N60" s="23" t="s">
        <v>49</v>
      </c>
      <c r="O60" s="23" t="s">
        <v>49</v>
      </c>
      <c r="P60" s="21"/>
      <c r="Q60" s="21" t="s">
        <v>49</v>
      </c>
      <c r="R60" s="21" t="s">
        <v>49</v>
      </c>
      <c r="S60" s="21"/>
      <c r="T60" s="21"/>
      <c r="U60" s="21"/>
      <c r="V60" s="21"/>
    </row>
    <row r="61" spans="1:22" s="1" customFormat="1">
      <c r="A61" s="18" t="s">
        <v>161</v>
      </c>
      <c r="B61" s="18"/>
      <c r="C61" s="18"/>
      <c r="D61" s="19"/>
      <c r="E61" s="18"/>
      <c r="F61" s="18" t="s">
        <v>49</v>
      </c>
      <c r="G61" s="18"/>
      <c r="H61" s="20">
        <v>0.68</v>
      </c>
      <c r="I61" s="20">
        <v>0.68</v>
      </c>
      <c r="J61" s="20">
        <v>0.68</v>
      </c>
      <c r="K61" s="20" t="s">
        <v>49</v>
      </c>
      <c r="L61" s="20" t="s">
        <v>49</v>
      </c>
      <c r="M61" s="20" t="s">
        <v>49</v>
      </c>
      <c r="N61" s="20" t="s">
        <v>49</v>
      </c>
      <c r="O61" s="20" t="s">
        <v>49</v>
      </c>
      <c r="P61" s="18"/>
      <c r="Q61" s="18" t="s">
        <v>49</v>
      </c>
      <c r="R61" s="18" t="s">
        <v>49</v>
      </c>
      <c r="S61" s="18"/>
      <c r="T61" s="18"/>
      <c r="U61" s="18"/>
      <c r="V61" s="18"/>
    </row>
    <row r="62" spans="1:22">
      <c r="A62" s="21" t="s">
        <v>797</v>
      </c>
      <c r="B62" s="21" t="s">
        <v>828</v>
      </c>
      <c r="C62" s="21" t="s">
        <v>828</v>
      </c>
      <c r="D62" s="22">
        <v>1</v>
      </c>
      <c r="E62" s="21" t="s">
        <v>771</v>
      </c>
      <c r="F62" s="21" t="s">
        <v>49</v>
      </c>
      <c r="G62" s="21" t="s">
        <v>60</v>
      </c>
      <c r="H62" s="23">
        <v>0.68</v>
      </c>
      <c r="I62" s="23">
        <v>0.68</v>
      </c>
      <c r="J62" s="23">
        <v>0.68</v>
      </c>
      <c r="K62" s="23" t="s">
        <v>49</v>
      </c>
      <c r="L62" s="23" t="s">
        <v>49</v>
      </c>
      <c r="M62" s="23" t="s">
        <v>49</v>
      </c>
      <c r="N62" s="23" t="s">
        <v>49</v>
      </c>
      <c r="O62" s="23" t="s">
        <v>49</v>
      </c>
      <c r="P62" s="21"/>
      <c r="Q62" s="21" t="s">
        <v>49</v>
      </c>
      <c r="R62" s="21" t="s">
        <v>49</v>
      </c>
      <c r="S62" s="21"/>
      <c r="T62" s="21"/>
      <c r="U62" s="21"/>
      <c r="V62" s="21"/>
    </row>
    <row r="63" spans="1:22" s="1" customFormat="1">
      <c r="A63" s="18" t="s">
        <v>163</v>
      </c>
      <c r="B63" s="18"/>
      <c r="C63" s="18"/>
      <c r="D63" s="19"/>
      <c r="E63" s="18"/>
      <c r="F63" s="18" t="s">
        <v>49</v>
      </c>
      <c r="G63" s="18"/>
      <c r="H63" s="20">
        <v>854</v>
      </c>
      <c r="I63" s="20">
        <v>854</v>
      </c>
      <c r="J63" s="20">
        <v>814</v>
      </c>
      <c r="K63" s="20" t="s">
        <v>49</v>
      </c>
      <c r="L63" s="20" t="s">
        <v>49</v>
      </c>
      <c r="M63" s="20">
        <v>8</v>
      </c>
      <c r="N63" s="20" t="s">
        <v>49</v>
      </c>
      <c r="O63" s="20">
        <v>32</v>
      </c>
      <c r="P63" s="18"/>
      <c r="Q63" s="18" t="s">
        <v>49</v>
      </c>
      <c r="R63" s="18" t="s">
        <v>49</v>
      </c>
      <c r="S63" s="18"/>
      <c r="T63" s="18"/>
      <c r="U63" s="18"/>
      <c r="V63" s="18"/>
    </row>
    <row r="64" spans="1:22" ht="24">
      <c r="A64" s="21" t="s">
        <v>597</v>
      </c>
      <c r="B64" s="21" t="s">
        <v>829</v>
      </c>
      <c r="C64" s="21" t="s">
        <v>820</v>
      </c>
      <c r="D64" s="22">
        <v>2900</v>
      </c>
      <c r="E64" s="21" t="s">
        <v>830</v>
      </c>
      <c r="F64" s="21" t="s">
        <v>49</v>
      </c>
      <c r="G64" s="21" t="s">
        <v>61</v>
      </c>
      <c r="H64" s="23">
        <v>29</v>
      </c>
      <c r="I64" s="23">
        <v>29</v>
      </c>
      <c r="J64" s="23" t="s">
        <v>49</v>
      </c>
      <c r="K64" s="23" t="s">
        <v>49</v>
      </c>
      <c r="L64" s="23" t="s">
        <v>49</v>
      </c>
      <c r="M64" s="23" t="s">
        <v>49</v>
      </c>
      <c r="N64" s="23" t="s">
        <v>49</v>
      </c>
      <c r="O64" s="23">
        <v>29</v>
      </c>
      <c r="P64" s="21"/>
      <c r="Q64" s="21" t="s">
        <v>49</v>
      </c>
      <c r="R64" s="21" t="s">
        <v>49</v>
      </c>
      <c r="S64" s="21"/>
      <c r="T64" s="21"/>
      <c r="U64" s="21"/>
      <c r="V64" s="21"/>
    </row>
    <row r="65" spans="1:22" ht="24">
      <c r="A65" s="21" t="s">
        <v>597</v>
      </c>
      <c r="B65" s="21" t="s">
        <v>831</v>
      </c>
      <c r="C65" s="21" t="s">
        <v>832</v>
      </c>
      <c r="D65" s="22">
        <v>1</v>
      </c>
      <c r="E65" s="21" t="s">
        <v>771</v>
      </c>
      <c r="F65" s="21" t="s">
        <v>49</v>
      </c>
      <c r="G65" s="21" t="s">
        <v>61</v>
      </c>
      <c r="H65" s="23">
        <v>1</v>
      </c>
      <c r="I65" s="23">
        <v>1</v>
      </c>
      <c r="J65" s="23" t="s">
        <v>49</v>
      </c>
      <c r="K65" s="23" t="s">
        <v>49</v>
      </c>
      <c r="L65" s="23" t="s">
        <v>49</v>
      </c>
      <c r="M65" s="23" t="s">
        <v>49</v>
      </c>
      <c r="N65" s="23" t="s">
        <v>49</v>
      </c>
      <c r="O65" s="23">
        <v>1</v>
      </c>
      <c r="P65" s="21"/>
      <c r="Q65" s="21" t="s">
        <v>49</v>
      </c>
      <c r="R65" s="21" t="s">
        <v>49</v>
      </c>
      <c r="S65" s="21"/>
      <c r="T65" s="21"/>
      <c r="U65" s="21"/>
      <c r="V65" s="21"/>
    </row>
    <row r="66" spans="1:22" ht="24">
      <c r="A66" s="21" t="s">
        <v>597</v>
      </c>
      <c r="B66" s="21" t="s">
        <v>833</v>
      </c>
      <c r="C66" s="21" t="s">
        <v>834</v>
      </c>
      <c r="D66" s="22">
        <v>4</v>
      </c>
      <c r="E66" s="21" t="s">
        <v>771</v>
      </c>
      <c r="F66" s="21" t="s">
        <v>49</v>
      </c>
      <c r="G66" s="21" t="s">
        <v>61</v>
      </c>
      <c r="H66" s="23">
        <v>2</v>
      </c>
      <c r="I66" s="23">
        <v>2</v>
      </c>
      <c r="J66" s="23" t="s">
        <v>49</v>
      </c>
      <c r="K66" s="23" t="s">
        <v>49</v>
      </c>
      <c r="L66" s="23" t="s">
        <v>49</v>
      </c>
      <c r="M66" s="23" t="s">
        <v>49</v>
      </c>
      <c r="N66" s="23" t="s">
        <v>49</v>
      </c>
      <c r="O66" s="23">
        <v>2</v>
      </c>
      <c r="P66" s="21"/>
      <c r="Q66" s="21" t="s">
        <v>49</v>
      </c>
      <c r="R66" s="21" t="s">
        <v>49</v>
      </c>
      <c r="S66" s="21"/>
      <c r="T66" s="21"/>
      <c r="U66" s="21"/>
      <c r="V66" s="21"/>
    </row>
    <row r="67" spans="1:22">
      <c r="A67" s="21" t="s">
        <v>797</v>
      </c>
      <c r="B67" s="21" t="s">
        <v>835</v>
      </c>
      <c r="C67" s="21" t="s">
        <v>806</v>
      </c>
      <c r="D67" s="22">
        <v>4</v>
      </c>
      <c r="E67" s="21" t="s">
        <v>807</v>
      </c>
      <c r="F67" s="21" t="s">
        <v>49</v>
      </c>
      <c r="G67" s="21" t="s">
        <v>60</v>
      </c>
      <c r="H67" s="23">
        <v>100</v>
      </c>
      <c r="I67" s="23">
        <v>100</v>
      </c>
      <c r="J67" s="23">
        <v>100</v>
      </c>
      <c r="K67" s="23" t="s">
        <v>49</v>
      </c>
      <c r="L67" s="23" t="s">
        <v>49</v>
      </c>
      <c r="M67" s="23" t="s">
        <v>49</v>
      </c>
      <c r="N67" s="23" t="s">
        <v>49</v>
      </c>
      <c r="O67" s="23" t="s">
        <v>49</v>
      </c>
      <c r="P67" s="21"/>
      <c r="Q67" s="21" t="s">
        <v>49</v>
      </c>
      <c r="R67" s="21" t="s">
        <v>49</v>
      </c>
      <c r="S67" s="21"/>
      <c r="T67" s="21"/>
      <c r="U67" s="21"/>
      <c r="V67" s="21"/>
    </row>
    <row r="68" spans="1:22" ht="24">
      <c r="A68" s="21" t="s">
        <v>797</v>
      </c>
      <c r="B68" s="21" t="s">
        <v>836</v>
      </c>
      <c r="C68" s="21" t="s">
        <v>837</v>
      </c>
      <c r="D68" s="22">
        <v>1</v>
      </c>
      <c r="E68" s="21" t="s">
        <v>813</v>
      </c>
      <c r="F68" s="21" t="s">
        <v>49</v>
      </c>
      <c r="G68" s="21" t="s">
        <v>60</v>
      </c>
      <c r="H68" s="23">
        <v>50</v>
      </c>
      <c r="I68" s="23">
        <v>50</v>
      </c>
      <c r="J68" s="23">
        <v>50</v>
      </c>
      <c r="K68" s="23" t="s">
        <v>49</v>
      </c>
      <c r="L68" s="23" t="s">
        <v>49</v>
      </c>
      <c r="M68" s="23" t="s">
        <v>49</v>
      </c>
      <c r="N68" s="23" t="s">
        <v>49</v>
      </c>
      <c r="O68" s="23" t="s">
        <v>49</v>
      </c>
      <c r="P68" s="21"/>
      <c r="Q68" s="21" t="s">
        <v>49</v>
      </c>
      <c r="R68" s="21" t="s">
        <v>49</v>
      </c>
      <c r="S68" s="21"/>
      <c r="T68" s="21"/>
      <c r="U68" s="21"/>
      <c r="V68" s="21"/>
    </row>
    <row r="69" spans="1:22">
      <c r="A69" s="21" t="s">
        <v>797</v>
      </c>
      <c r="B69" s="21" t="s">
        <v>838</v>
      </c>
      <c r="C69" s="21" t="s">
        <v>839</v>
      </c>
      <c r="D69" s="22">
        <v>29</v>
      </c>
      <c r="E69" s="21" t="s">
        <v>775</v>
      </c>
      <c r="F69" s="21" t="s">
        <v>49</v>
      </c>
      <c r="G69" s="21" t="s">
        <v>60</v>
      </c>
      <c r="H69" s="23">
        <v>46</v>
      </c>
      <c r="I69" s="23">
        <v>46</v>
      </c>
      <c r="J69" s="23">
        <v>46</v>
      </c>
      <c r="K69" s="23" t="s">
        <v>49</v>
      </c>
      <c r="L69" s="23" t="s">
        <v>49</v>
      </c>
      <c r="M69" s="23" t="s">
        <v>49</v>
      </c>
      <c r="N69" s="23" t="s">
        <v>49</v>
      </c>
      <c r="O69" s="23" t="s">
        <v>49</v>
      </c>
      <c r="P69" s="21"/>
      <c r="Q69" s="21" t="s">
        <v>49</v>
      </c>
      <c r="R69" s="21" t="s">
        <v>49</v>
      </c>
      <c r="S69" s="21"/>
      <c r="T69" s="21"/>
      <c r="U69" s="21"/>
      <c r="V69" s="21"/>
    </row>
    <row r="70" spans="1:22">
      <c r="A70" s="21" t="s">
        <v>797</v>
      </c>
      <c r="B70" s="21" t="s">
        <v>840</v>
      </c>
      <c r="C70" s="21" t="s">
        <v>841</v>
      </c>
      <c r="D70" s="22">
        <v>1</v>
      </c>
      <c r="E70" s="21" t="s">
        <v>813</v>
      </c>
      <c r="F70" s="21" t="s">
        <v>49</v>
      </c>
      <c r="G70" s="21" t="s">
        <v>60</v>
      </c>
      <c r="H70" s="23">
        <v>10</v>
      </c>
      <c r="I70" s="23">
        <v>10</v>
      </c>
      <c r="J70" s="23">
        <v>10</v>
      </c>
      <c r="K70" s="23" t="s">
        <v>49</v>
      </c>
      <c r="L70" s="23" t="s">
        <v>49</v>
      </c>
      <c r="M70" s="23" t="s">
        <v>49</v>
      </c>
      <c r="N70" s="23" t="s">
        <v>49</v>
      </c>
      <c r="O70" s="23" t="s">
        <v>49</v>
      </c>
      <c r="P70" s="21"/>
      <c r="Q70" s="21" t="s">
        <v>49</v>
      </c>
      <c r="R70" s="21" t="s">
        <v>49</v>
      </c>
      <c r="S70" s="21"/>
      <c r="T70" s="21"/>
      <c r="U70" s="21"/>
      <c r="V70" s="21"/>
    </row>
    <row r="71" spans="1:22">
      <c r="A71" s="21" t="s">
        <v>797</v>
      </c>
      <c r="B71" s="21" t="s">
        <v>842</v>
      </c>
      <c r="C71" s="21" t="s">
        <v>843</v>
      </c>
      <c r="D71" s="22">
        <v>2</v>
      </c>
      <c r="E71" s="21" t="s">
        <v>775</v>
      </c>
      <c r="F71" s="21" t="s">
        <v>49</v>
      </c>
      <c r="G71" s="21" t="s">
        <v>60</v>
      </c>
      <c r="H71" s="23">
        <v>50</v>
      </c>
      <c r="I71" s="23">
        <v>50</v>
      </c>
      <c r="J71" s="23">
        <v>50</v>
      </c>
      <c r="K71" s="23" t="s">
        <v>49</v>
      </c>
      <c r="L71" s="23" t="s">
        <v>49</v>
      </c>
      <c r="M71" s="23" t="s">
        <v>49</v>
      </c>
      <c r="N71" s="23" t="s">
        <v>49</v>
      </c>
      <c r="O71" s="23" t="s">
        <v>49</v>
      </c>
      <c r="P71" s="21"/>
      <c r="Q71" s="21" t="s">
        <v>49</v>
      </c>
      <c r="R71" s="21" t="s">
        <v>49</v>
      </c>
      <c r="S71" s="21"/>
      <c r="T71" s="21"/>
      <c r="U71" s="21"/>
      <c r="V71" s="21"/>
    </row>
    <row r="72" spans="1:22">
      <c r="A72" s="21" t="s">
        <v>797</v>
      </c>
      <c r="B72" s="21" t="s">
        <v>844</v>
      </c>
      <c r="C72" s="21" t="s">
        <v>834</v>
      </c>
      <c r="D72" s="22">
        <v>3</v>
      </c>
      <c r="E72" s="21" t="s">
        <v>771</v>
      </c>
      <c r="F72" s="21" t="s">
        <v>49</v>
      </c>
      <c r="G72" s="21" t="s">
        <v>60</v>
      </c>
      <c r="H72" s="23">
        <v>10</v>
      </c>
      <c r="I72" s="23">
        <v>10</v>
      </c>
      <c r="J72" s="23">
        <v>10</v>
      </c>
      <c r="K72" s="23" t="s">
        <v>49</v>
      </c>
      <c r="L72" s="23" t="s">
        <v>49</v>
      </c>
      <c r="M72" s="23" t="s">
        <v>49</v>
      </c>
      <c r="N72" s="23" t="s">
        <v>49</v>
      </c>
      <c r="O72" s="23" t="s">
        <v>49</v>
      </c>
      <c r="P72" s="21"/>
      <c r="Q72" s="21" t="s">
        <v>49</v>
      </c>
      <c r="R72" s="21" t="s">
        <v>49</v>
      </c>
      <c r="S72" s="21"/>
      <c r="T72" s="21"/>
      <c r="U72" s="21"/>
      <c r="V72" s="21"/>
    </row>
    <row r="73" spans="1:22">
      <c r="A73" s="21" t="s">
        <v>797</v>
      </c>
      <c r="B73" s="21" t="s">
        <v>845</v>
      </c>
      <c r="C73" s="21" t="s">
        <v>843</v>
      </c>
      <c r="D73" s="22">
        <v>1</v>
      </c>
      <c r="E73" s="21" t="s">
        <v>775</v>
      </c>
      <c r="F73" s="21" t="s">
        <v>49</v>
      </c>
      <c r="G73" s="21" t="s">
        <v>60</v>
      </c>
      <c r="H73" s="23">
        <v>20</v>
      </c>
      <c r="I73" s="23">
        <v>20</v>
      </c>
      <c r="J73" s="23">
        <v>20</v>
      </c>
      <c r="K73" s="23" t="s">
        <v>49</v>
      </c>
      <c r="L73" s="23" t="s">
        <v>49</v>
      </c>
      <c r="M73" s="23" t="s">
        <v>49</v>
      </c>
      <c r="N73" s="23" t="s">
        <v>49</v>
      </c>
      <c r="O73" s="23" t="s">
        <v>49</v>
      </c>
      <c r="P73" s="21"/>
      <c r="Q73" s="21" t="s">
        <v>49</v>
      </c>
      <c r="R73" s="21" t="s">
        <v>49</v>
      </c>
      <c r="S73" s="21"/>
      <c r="T73" s="21"/>
      <c r="U73" s="21"/>
      <c r="V73" s="21"/>
    </row>
    <row r="74" spans="1:22">
      <c r="A74" s="21" t="s">
        <v>797</v>
      </c>
      <c r="B74" s="21" t="s">
        <v>846</v>
      </c>
      <c r="C74" s="21" t="s">
        <v>847</v>
      </c>
      <c r="D74" s="22">
        <v>9</v>
      </c>
      <c r="E74" s="21" t="s">
        <v>775</v>
      </c>
      <c r="F74" s="21" t="s">
        <v>49</v>
      </c>
      <c r="G74" s="21" t="s">
        <v>60</v>
      </c>
      <c r="H74" s="23">
        <v>155</v>
      </c>
      <c r="I74" s="23">
        <v>155</v>
      </c>
      <c r="J74" s="23">
        <v>155</v>
      </c>
      <c r="K74" s="23" t="s">
        <v>49</v>
      </c>
      <c r="L74" s="23" t="s">
        <v>49</v>
      </c>
      <c r="M74" s="23" t="s">
        <v>49</v>
      </c>
      <c r="N74" s="23" t="s">
        <v>49</v>
      </c>
      <c r="O74" s="23" t="s">
        <v>49</v>
      </c>
      <c r="P74" s="21"/>
      <c r="Q74" s="21" t="s">
        <v>49</v>
      </c>
      <c r="R74" s="21" t="s">
        <v>49</v>
      </c>
      <c r="S74" s="21"/>
      <c r="T74" s="21"/>
      <c r="U74" s="21"/>
      <c r="V74" s="21"/>
    </row>
    <row r="75" spans="1:22">
      <c r="A75" s="21" t="s">
        <v>797</v>
      </c>
      <c r="B75" s="21" t="s">
        <v>848</v>
      </c>
      <c r="C75" s="21" t="s">
        <v>849</v>
      </c>
      <c r="D75" s="22">
        <v>47</v>
      </c>
      <c r="E75" s="21" t="s">
        <v>771</v>
      </c>
      <c r="F75" s="21" t="s">
        <v>49</v>
      </c>
      <c r="G75" s="21" t="s">
        <v>60</v>
      </c>
      <c r="H75" s="23">
        <v>84</v>
      </c>
      <c r="I75" s="23">
        <v>84</v>
      </c>
      <c r="J75" s="23">
        <v>84</v>
      </c>
      <c r="K75" s="23" t="s">
        <v>49</v>
      </c>
      <c r="L75" s="23" t="s">
        <v>49</v>
      </c>
      <c r="M75" s="23" t="s">
        <v>49</v>
      </c>
      <c r="N75" s="23" t="s">
        <v>49</v>
      </c>
      <c r="O75" s="23" t="s">
        <v>49</v>
      </c>
      <c r="P75" s="21"/>
      <c r="Q75" s="21" t="s">
        <v>49</v>
      </c>
      <c r="R75" s="21" t="s">
        <v>49</v>
      </c>
      <c r="S75" s="21"/>
      <c r="T75" s="21"/>
      <c r="U75" s="21"/>
      <c r="V75" s="21"/>
    </row>
    <row r="76" spans="1:22">
      <c r="A76" s="21" t="s">
        <v>797</v>
      </c>
      <c r="B76" s="21" t="s">
        <v>850</v>
      </c>
      <c r="C76" s="21" t="s">
        <v>851</v>
      </c>
      <c r="D76" s="22">
        <v>1</v>
      </c>
      <c r="E76" s="21" t="s">
        <v>813</v>
      </c>
      <c r="F76" s="21" t="s">
        <v>49</v>
      </c>
      <c r="G76" s="21" t="s">
        <v>60</v>
      </c>
      <c r="H76" s="23">
        <v>20</v>
      </c>
      <c r="I76" s="23">
        <v>20</v>
      </c>
      <c r="J76" s="23">
        <v>20</v>
      </c>
      <c r="K76" s="23" t="s">
        <v>49</v>
      </c>
      <c r="L76" s="23" t="s">
        <v>49</v>
      </c>
      <c r="M76" s="23" t="s">
        <v>49</v>
      </c>
      <c r="N76" s="23" t="s">
        <v>49</v>
      </c>
      <c r="O76" s="23" t="s">
        <v>49</v>
      </c>
      <c r="P76" s="21"/>
      <c r="Q76" s="21" t="s">
        <v>49</v>
      </c>
      <c r="R76" s="21" t="s">
        <v>49</v>
      </c>
      <c r="S76" s="21"/>
      <c r="T76" s="21"/>
      <c r="U76" s="21"/>
      <c r="V76" s="21"/>
    </row>
    <row r="77" spans="1:22">
      <c r="A77" s="21" t="s">
        <v>797</v>
      </c>
      <c r="B77" s="21" t="s">
        <v>852</v>
      </c>
      <c r="C77" s="21" t="s">
        <v>839</v>
      </c>
      <c r="D77" s="22">
        <v>3</v>
      </c>
      <c r="E77" s="21" t="s">
        <v>775</v>
      </c>
      <c r="F77" s="21" t="s">
        <v>49</v>
      </c>
      <c r="G77" s="21" t="s">
        <v>60</v>
      </c>
      <c r="H77" s="23">
        <v>23</v>
      </c>
      <c r="I77" s="23">
        <v>23</v>
      </c>
      <c r="J77" s="23">
        <v>23</v>
      </c>
      <c r="K77" s="23" t="s">
        <v>49</v>
      </c>
      <c r="L77" s="23" t="s">
        <v>49</v>
      </c>
      <c r="M77" s="23" t="s">
        <v>49</v>
      </c>
      <c r="N77" s="23" t="s">
        <v>49</v>
      </c>
      <c r="O77" s="23" t="s">
        <v>49</v>
      </c>
      <c r="P77" s="21"/>
      <c r="Q77" s="21" t="s">
        <v>49</v>
      </c>
      <c r="R77" s="21" t="s">
        <v>49</v>
      </c>
      <c r="S77" s="21"/>
      <c r="T77" s="21"/>
      <c r="U77" s="21"/>
      <c r="V77" s="21"/>
    </row>
    <row r="78" spans="1:22">
      <c r="A78" s="21" t="s">
        <v>797</v>
      </c>
      <c r="B78" s="21" t="s">
        <v>853</v>
      </c>
      <c r="C78" s="21" t="s">
        <v>834</v>
      </c>
      <c r="D78" s="22">
        <v>11</v>
      </c>
      <c r="E78" s="21" t="s">
        <v>771</v>
      </c>
      <c r="F78" s="21" t="s">
        <v>49</v>
      </c>
      <c r="G78" s="21" t="s">
        <v>60</v>
      </c>
      <c r="H78" s="23">
        <v>37</v>
      </c>
      <c r="I78" s="23">
        <v>37</v>
      </c>
      <c r="J78" s="23">
        <v>37</v>
      </c>
      <c r="K78" s="23" t="s">
        <v>49</v>
      </c>
      <c r="L78" s="23" t="s">
        <v>49</v>
      </c>
      <c r="M78" s="23" t="s">
        <v>49</v>
      </c>
      <c r="N78" s="23" t="s">
        <v>49</v>
      </c>
      <c r="O78" s="23" t="s">
        <v>49</v>
      </c>
      <c r="P78" s="21"/>
      <c r="Q78" s="21" t="s">
        <v>49</v>
      </c>
      <c r="R78" s="21" t="s">
        <v>49</v>
      </c>
      <c r="S78" s="21"/>
      <c r="T78" s="21"/>
      <c r="U78" s="21"/>
      <c r="V78" s="21"/>
    </row>
    <row r="79" spans="1:22">
      <c r="A79" s="21" t="s">
        <v>797</v>
      </c>
      <c r="B79" s="21" t="s">
        <v>854</v>
      </c>
      <c r="C79" s="21" t="s">
        <v>839</v>
      </c>
      <c r="D79" s="22">
        <v>5</v>
      </c>
      <c r="E79" s="21" t="s">
        <v>775</v>
      </c>
      <c r="F79" s="21" t="s">
        <v>49</v>
      </c>
      <c r="G79" s="21" t="s">
        <v>60</v>
      </c>
      <c r="H79" s="23">
        <v>19</v>
      </c>
      <c r="I79" s="23">
        <v>19</v>
      </c>
      <c r="J79" s="23">
        <v>19</v>
      </c>
      <c r="K79" s="23" t="s">
        <v>49</v>
      </c>
      <c r="L79" s="23" t="s">
        <v>49</v>
      </c>
      <c r="M79" s="23" t="s">
        <v>49</v>
      </c>
      <c r="N79" s="23" t="s">
        <v>49</v>
      </c>
      <c r="O79" s="23" t="s">
        <v>49</v>
      </c>
      <c r="P79" s="21"/>
      <c r="Q79" s="21" t="s">
        <v>49</v>
      </c>
      <c r="R79" s="21" t="s">
        <v>49</v>
      </c>
      <c r="S79" s="21"/>
      <c r="T79" s="21"/>
      <c r="U79" s="21"/>
      <c r="V79" s="21"/>
    </row>
    <row r="80" spans="1:22">
      <c r="A80" s="21" t="s">
        <v>797</v>
      </c>
      <c r="B80" s="21" t="s">
        <v>855</v>
      </c>
      <c r="C80" s="21" t="s">
        <v>839</v>
      </c>
      <c r="D80" s="22">
        <v>6</v>
      </c>
      <c r="E80" s="21" t="s">
        <v>775</v>
      </c>
      <c r="F80" s="21" t="s">
        <v>49</v>
      </c>
      <c r="G80" s="21" t="s">
        <v>60</v>
      </c>
      <c r="H80" s="23">
        <v>110</v>
      </c>
      <c r="I80" s="23">
        <v>110</v>
      </c>
      <c r="J80" s="23">
        <v>110</v>
      </c>
      <c r="K80" s="23" t="s">
        <v>49</v>
      </c>
      <c r="L80" s="23" t="s">
        <v>49</v>
      </c>
      <c r="M80" s="23" t="s">
        <v>49</v>
      </c>
      <c r="N80" s="23" t="s">
        <v>49</v>
      </c>
      <c r="O80" s="23" t="s">
        <v>49</v>
      </c>
      <c r="P80" s="21"/>
      <c r="Q80" s="21" t="s">
        <v>49</v>
      </c>
      <c r="R80" s="21" t="s">
        <v>49</v>
      </c>
      <c r="S80" s="21"/>
      <c r="T80" s="21"/>
      <c r="U80" s="21"/>
      <c r="V80" s="21"/>
    </row>
    <row r="81" spans="1:22">
      <c r="A81" s="21" t="s">
        <v>797</v>
      </c>
      <c r="B81" s="21" t="s">
        <v>856</v>
      </c>
      <c r="C81" s="21" t="s">
        <v>803</v>
      </c>
      <c r="D81" s="22">
        <v>150</v>
      </c>
      <c r="E81" s="21" t="s">
        <v>771</v>
      </c>
      <c r="F81" s="21" t="s">
        <v>49</v>
      </c>
      <c r="G81" s="21" t="s">
        <v>60</v>
      </c>
      <c r="H81" s="23">
        <v>50</v>
      </c>
      <c r="I81" s="23">
        <v>50</v>
      </c>
      <c r="J81" s="23">
        <v>50</v>
      </c>
      <c r="K81" s="23" t="s">
        <v>49</v>
      </c>
      <c r="L81" s="23" t="s">
        <v>49</v>
      </c>
      <c r="M81" s="23" t="s">
        <v>49</v>
      </c>
      <c r="N81" s="23" t="s">
        <v>49</v>
      </c>
      <c r="O81" s="23" t="s">
        <v>49</v>
      </c>
      <c r="P81" s="21"/>
      <c r="Q81" s="21" t="s">
        <v>49</v>
      </c>
      <c r="R81" s="21" t="s">
        <v>49</v>
      </c>
      <c r="S81" s="21"/>
      <c r="T81" s="21"/>
      <c r="U81" s="21"/>
      <c r="V81" s="21"/>
    </row>
    <row r="82" spans="1:22">
      <c r="A82" s="21" t="s">
        <v>797</v>
      </c>
      <c r="B82" s="21" t="s">
        <v>857</v>
      </c>
      <c r="C82" s="21" t="s">
        <v>832</v>
      </c>
      <c r="D82" s="22">
        <v>2</v>
      </c>
      <c r="E82" s="21" t="s">
        <v>775</v>
      </c>
      <c r="F82" s="21" t="s">
        <v>49</v>
      </c>
      <c r="G82" s="21" t="s">
        <v>60</v>
      </c>
      <c r="H82" s="23">
        <v>30</v>
      </c>
      <c r="I82" s="23">
        <v>30</v>
      </c>
      <c r="J82" s="23">
        <v>30</v>
      </c>
      <c r="K82" s="23" t="s">
        <v>49</v>
      </c>
      <c r="L82" s="23" t="s">
        <v>49</v>
      </c>
      <c r="M82" s="23" t="s">
        <v>49</v>
      </c>
      <c r="N82" s="23" t="s">
        <v>49</v>
      </c>
      <c r="O82" s="23" t="s">
        <v>49</v>
      </c>
      <c r="P82" s="21"/>
      <c r="Q82" s="21" t="s">
        <v>49</v>
      </c>
      <c r="R82" s="21" t="s">
        <v>49</v>
      </c>
      <c r="S82" s="21"/>
      <c r="T82" s="21"/>
      <c r="U82" s="21"/>
      <c r="V82" s="21"/>
    </row>
    <row r="83" spans="1:22">
      <c r="A83" s="21" t="s">
        <v>659</v>
      </c>
      <c r="B83" s="21" t="s">
        <v>858</v>
      </c>
      <c r="C83" s="21" t="s">
        <v>859</v>
      </c>
      <c r="D83" s="22">
        <v>2</v>
      </c>
      <c r="E83" s="21" t="s">
        <v>775</v>
      </c>
      <c r="F83" s="21" t="s">
        <v>49</v>
      </c>
      <c r="G83" s="21" t="s">
        <v>61</v>
      </c>
      <c r="H83" s="23">
        <v>8</v>
      </c>
      <c r="I83" s="23">
        <v>8</v>
      </c>
      <c r="J83" s="23" t="s">
        <v>49</v>
      </c>
      <c r="K83" s="23" t="s">
        <v>49</v>
      </c>
      <c r="L83" s="23" t="s">
        <v>49</v>
      </c>
      <c r="M83" s="23">
        <v>8</v>
      </c>
      <c r="N83" s="23" t="s">
        <v>49</v>
      </c>
      <c r="O83" s="23" t="s">
        <v>49</v>
      </c>
      <c r="P83" s="21"/>
      <c r="Q83" s="21" t="s">
        <v>49</v>
      </c>
      <c r="R83" s="21" t="s">
        <v>49</v>
      </c>
      <c r="S83" s="21"/>
      <c r="T83" s="21"/>
      <c r="U83" s="21"/>
      <c r="V83" s="21"/>
    </row>
    <row r="84" spans="1:22" s="1" customFormat="1">
      <c r="A84" s="18" t="s">
        <v>176</v>
      </c>
      <c r="B84" s="18"/>
      <c r="C84" s="18"/>
      <c r="D84" s="19"/>
      <c r="E84" s="18"/>
      <c r="F84" s="18" t="s">
        <v>49</v>
      </c>
      <c r="G84" s="18"/>
      <c r="H84" s="20">
        <v>10764</v>
      </c>
      <c r="I84" s="20">
        <v>10764</v>
      </c>
      <c r="J84" s="20">
        <v>1314</v>
      </c>
      <c r="K84" s="20" t="s">
        <v>49</v>
      </c>
      <c r="L84" s="20" t="s">
        <v>49</v>
      </c>
      <c r="M84" s="20" t="s">
        <v>49</v>
      </c>
      <c r="N84" s="20" t="s">
        <v>49</v>
      </c>
      <c r="O84" s="20">
        <v>9450</v>
      </c>
      <c r="P84" s="18"/>
      <c r="Q84" s="18" t="s">
        <v>49</v>
      </c>
      <c r="R84" s="18" t="s">
        <v>49</v>
      </c>
      <c r="S84" s="18"/>
      <c r="T84" s="18"/>
      <c r="U84" s="18"/>
      <c r="V84" s="18"/>
    </row>
    <row r="85" spans="1:22">
      <c r="A85" s="21" t="s">
        <v>797</v>
      </c>
      <c r="B85" s="21" t="s">
        <v>860</v>
      </c>
      <c r="C85" s="21" t="s">
        <v>861</v>
      </c>
      <c r="D85" s="22">
        <v>1</v>
      </c>
      <c r="E85" s="21" t="s">
        <v>813</v>
      </c>
      <c r="F85" s="21" t="s">
        <v>49</v>
      </c>
      <c r="G85" s="21" t="s">
        <v>60</v>
      </c>
      <c r="H85" s="23">
        <v>112</v>
      </c>
      <c r="I85" s="23">
        <v>112</v>
      </c>
      <c r="J85" s="23">
        <v>112</v>
      </c>
      <c r="K85" s="23" t="s">
        <v>49</v>
      </c>
      <c r="L85" s="23" t="s">
        <v>49</v>
      </c>
      <c r="M85" s="23" t="s">
        <v>49</v>
      </c>
      <c r="N85" s="23" t="s">
        <v>49</v>
      </c>
      <c r="O85" s="23" t="s">
        <v>49</v>
      </c>
      <c r="P85" s="21"/>
      <c r="Q85" s="21" t="s">
        <v>49</v>
      </c>
      <c r="R85" s="21" t="s">
        <v>49</v>
      </c>
      <c r="S85" s="21"/>
      <c r="T85" s="21"/>
      <c r="U85" s="21"/>
      <c r="V85" s="21"/>
    </row>
    <row r="86" spans="1:22">
      <c r="A86" s="21" t="s">
        <v>797</v>
      </c>
      <c r="B86" s="21" t="s">
        <v>862</v>
      </c>
      <c r="C86" s="21" t="s">
        <v>863</v>
      </c>
      <c r="D86" s="22">
        <v>1</v>
      </c>
      <c r="E86" s="21" t="s">
        <v>813</v>
      </c>
      <c r="F86" s="21" t="s">
        <v>49</v>
      </c>
      <c r="G86" s="21" t="s">
        <v>60</v>
      </c>
      <c r="H86" s="23">
        <v>47</v>
      </c>
      <c r="I86" s="23">
        <v>47</v>
      </c>
      <c r="J86" s="23">
        <v>47</v>
      </c>
      <c r="K86" s="23" t="s">
        <v>49</v>
      </c>
      <c r="L86" s="23" t="s">
        <v>49</v>
      </c>
      <c r="M86" s="23" t="s">
        <v>49</v>
      </c>
      <c r="N86" s="23" t="s">
        <v>49</v>
      </c>
      <c r="O86" s="23" t="s">
        <v>49</v>
      </c>
      <c r="P86" s="21"/>
      <c r="Q86" s="21" t="s">
        <v>49</v>
      </c>
      <c r="R86" s="21" t="s">
        <v>49</v>
      </c>
      <c r="S86" s="21"/>
      <c r="T86" s="21"/>
      <c r="U86" s="21"/>
      <c r="V86" s="21"/>
    </row>
    <row r="87" spans="1:22" ht="24">
      <c r="A87" s="21" t="s">
        <v>797</v>
      </c>
      <c r="B87" s="21" t="s">
        <v>864</v>
      </c>
      <c r="C87" s="21" t="s">
        <v>865</v>
      </c>
      <c r="D87" s="22">
        <v>1</v>
      </c>
      <c r="E87" s="21" t="s">
        <v>813</v>
      </c>
      <c r="F87" s="21" t="s">
        <v>49</v>
      </c>
      <c r="G87" s="21" t="s">
        <v>60</v>
      </c>
      <c r="H87" s="23">
        <v>45</v>
      </c>
      <c r="I87" s="23">
        <v>45</v>
      </c>
      <c r="J87" s="23">
        <v>45</v>
      </c>
      <c r="K87" s="23" t="s">
        <v>49</v>
      </c>
      <c r="L87" s="23" t="s">
        <v>49</v>
      </c>
      <c r="M87" s="23" t="s">
        <v>49</v>
      </c>
      <c r="N87" s="23" t="s">
        <v>49</v>
      </c>
      <c r="O87" s="23" t="s">
        <v>49</v>
      </c>
      <c r="P87" s="21"/>
      <c r="Q87" s="21" t="s">
        <v>49</v>
      </c>
      <c r="R87" s="21" t="s">
        <v>49</v>
      </c>
      <c r="S87" s="21"/>
      <c r="T87" s="21"/>
      <c r="U87" s="21"/>
      <c r="V87" s="21"/>
    </row>
    <row r="88" spans="1:22" ht="24">
      <c r="A88" s="21" t="s">
        <v>797</v>
      </c>
      <c r="B88" s="21" t="s">
        <v>866</v>
      </c>
      <c r="C88" s="21" t="s">
        <v>867</v>
      </c>
      <c r="D88" s="22">
        <v>1</v>
      </c>
      <c r="E88" s="21" t="s">
        <v>813</v>
      </c>
      <c r="F88" s="21" t="s">
        <v>49</v>
      </c>
      <c r="G88" s="21" t="s">
        <v>60</v>
      </c>
      <c r="H88" s="23">
        <v>160</v>
      </c>
      <c r="I88" s="23">
        <v>160</v>
      </c>
      <c r="J88" s="23">
        <v>160</v>
      </c>
      <c r="K88" s="23" t="s">
        <v>49</v>
      </c>
      <c r="L88" s="23" t="s">
        <v>49</v>
      </c>
      <c r="M88" s="23" t="s">
        <v>49</v>
      </c>
      <c r="N88" s="23" t="s">
        <v>49</v>
      </c>
      <c r="O88" s="23" t="s">
        <v>49</v>
      </c>
      <c r="P88" s="21"/>
      <c r="Q88" s="21" t="s">
        <v>49</v>
      </c>
      <c r="R88" s="21" t="s">
        <v>49</v>
      </c>
      <c r="S88" s="21"/>
      <c r="T88" s="21"/>
      <c r="U88" s="21"/>
      <c r="V88" s="21"/>
    </row>
    <row r="89" spans="1:22" ht="24">
      <c r="A89" s="21" t="s">
        <v>797</v>
      </c>
      <c r="B89" s="21" t="s">
        <v>868</v>
      </c>
      <c r="C89" s="21" t="s">
        <v>867</v>
      </c>
      <c r="D89" s="22">
        <v>1</v>
      </c>
      <c r="E89" s="21" t="s">
        <v>775</v>
      </c>
      <c r="F89" s="21" t="s">
        <v>49</v>
      </c>
      <c r="G89" s="21" t="s">
        <v>60</v>
      </c>
      <c r="H89" s="23">
        <v>60</v>
      </c>
      <c r="I89" s="23">
        <v>60</v>
      </c>
      <c r="J89" s="23">
        <v>60</v>
      </c>
      <c r="K89" s="23" t="s">
        <v>49</v>
      </c>
      <c r="L89" s="23" t="s">
        <v>49</v>
      </c>
      <c r="M89" s="23" t="s">
        <v>49</v>
      </c>
      <c r="N89" s="23" t="s">
        <v>49</v>
      </c>
      <c r="O89" s="23" t="s">
        <v>49</v>
      </c>
      <c r="P89" s="21"/>
      <c r="Q89" s="21" t="s">
        <v>49</v>
      </c>
      <c r="R89" s="21" t="s">
        <v>49</v>
      </c>
      <c r="S89" s="21"/>
      <c r="T89" s="21"/>
      <c r="U89" s="21"/>
      <c r="V89" s="21"/>
    </row>
    <row r="90" spans="1:22" ht="24">
      <c r="A90" s="21" t="s">
        <v>797</v>
      </c>
      <c r="B90" s="21" t="s">
        <v>869</v>
      </c>
      <c r="C90" s="21" t="s">
        <v>870</v>
      </c>
      <c r="D90" s="22">
        <v>1</v>
      </c>
      <c r="E90" s="21" t="s">
        <v>775</v>
      </c>
      <c r="F90" s="21" t="s">
        <v>49</v>
      </c>
      <c r="G90" s="21" t="s">
        <v>60</v>
      </c>
      <c r="H90" s="23">
        <v>182</v>
      </c>
      <c r="I90" s="23">
        <v>182</v>
      </c>
      <c r="J90" s="23">
        <v>182</v>
      </c>
      <c r="K90" s="23" t="s">
        <v>49</v>
      </c>
      <c r="L90" s="23" t="s">
        <v>49</v>
      </c>
      <c r="M90" s="23" t="s">
        <v>49</v>
      </c>
      <c r="N90" s="23" t="s">
        <v>49</v>
      </c>
      <c r="O90" s="23" t="s">
        <v>49</v>
      </c>
      <c r="P90" s="21"/>
      <c r="Q90" s="21" t="s">
        <v>49</v>
      </c>
      <c r="R90" s="21" t="s">
        <v>49</v>
      </c>
      <c r="S90" s="21"/>
      <c r="T90" s="21"/>
      <c r="U90" s="21"/>
      <c r="V90" s="21"/>
    </row>
    <row r="91" spans="1:22" ht="24">
      <c r="A91" s="21" t="s">
        <v>797</v>
      </c>
      <c r="B91" s="21" t="s">
        <v>871</v>
      </c>
      <c r="C91" s="21" t="s">
        <v>867</v>
      </c>
      <c r="D91" s="22">
        <v>1</v>
      </c>
      <c r="E91" s="21" t="s">
        <v>775</v>
      </c>
      <c r="F91" s="21" t="s">
        <v>49</v>
      </c>
      <c r="G91" s="21" t="s">
        <v>60</v>
      </c>
      <c r="H91" s="23">
        <v>70</v>
      </c>
      <c r="I91" s="23">
        <v>70</v>
      </c>
      <c r="J91" s="23">
        <v>70</v>
      </c>
      <c r="K91" s="23" t="s">
        <v>49</v>
      </c>
      <c r="L91" s="23" t="s">
        <v>49</v>
      </c>
      <c r="M91" s="23" t="s">
        <v>49</v>
      </c>
      <c r="N91" s="23" t="s">
        <v>49</v>
      </c>
      <c r="O91" s="23" t="s">
        <v>49</v>
      </c>
      <c r="P91" s="21"/>
      <c r="Q91" s="21" t="s">
        <v>49</v>
      </c>
      <c r="R91" s="21" t="s">
        <v>49</v>
      </c>
      <c r="S91" s="21"/>
      <c r="T91" s="21"/>
      <c r="U91" s="21"/>
      <c r="V91" s="21"/>
    </row>
    <row r="92" spans="1:22" ht="24">
      <c r="A92" s="21" t="s">
        <v>797</v>
      </c>
      <c r="B92" s="21" t="s">
        <v>872</v>
      </c>
      <c r="C92" s="21" t="s">
        <v>867</v>
      </c>
      <c r="D92" s="22">
        <v>1</v>
      </c>
      <c r="E92" s="21" t="s">
        <v>775</v>
      </c>
      <c r="F92" s="21" t="s">
        <v>49</v>
      </c>
      <c r="G92" s="21" t="s">
        <v>60</v>
      </c>
      <c r="H92" s="23">
        <v>86</v>
      </c>
      <c r="I92" s="23">
        <v>86</v>
      </c>
      <c r="J92" s="23">
        <v>86</v>
      </c>
      <c r="K92" s="23" t="s">
        <v>49</v>
      </c>
      <c r="L92" s="23" t="s">
        <v>49</v>
      </c>
      <c r="M92" s="23" t="s">
        <v>49</v>
      </c>
      <c r="N92" s="23" t="s">
        <v>49</v>
      </c>
      <c r="O92" s="23" t="s">
        <v>49</v>
      </c>
      <c r="P92" s="21"/>
      <c r="Q92" s="21" t="s">
        <v>49</v>
      </c>
      <c r="R92" s="21" t="s">
        <v>49</v>
      </c>
      <c r="S92" s="21"/>
      <c r="T92" s="21"/>
      <c r="U92" s="21"/>
      <c r="V92" s="21"/>
    </row>
    <row r="93" spans="1:22">
      <c r="A93" s="21" t="s">
        <v>797</v>
      </c>
      <c r="B93" s="21" t="s">
        <v>873</v>
      </c>
      <c r="C93" s="21" t="s">
        <v>874</v>
      </c>
      <c r="D93" s="22">
        <v>1</v>
      </c>
      <c r="E93" s="21" t="s">
        <v>775</v>
      </c>
      <c r="F93" s="21" t="s">
        <v>49</v>
      </c>
      <c r="G93" s="21" t="s">
        <v>60</v>
      </c>
      <c r="H93" s="23">
        <v>22</v>
      </c>
      <c r="I93" s="23">
        <v>22</v>
      </c>
      <c r="J93" s="23">
        <v>22</v>
      </c>
      <c r="K93" s="23" t="s">
        <v>49</v>
      </c>
      <c r="L93" s="23" t="s">
        <v>49</v>
      </c>
      <c r="M93" s="23" t="s">
        <v>49</v>
      </c>
      <c r="N93" s="23" t="s">
        <v>49</v>
      </c>
      <c r="O93" s="23" t="s">
        <v>49</v>
      </c>
      <c r="P93" s="21"/>
      <c r="Q93" s="21" t="s">
        <v>49</v>
      </c>
      <c r="R93" s="21" t="s">
        <v>49</v>
      </c>
      <c r="S93" s="21"/>
      <c r="T93" s="21"/>
      <c r="U93" s="21"/>
      <c r="V93" s="21"/>
    </row>
    <row r="94" spans="1:22" ht="24">
      <c r="A94" s="21" t="s">
        <v>797</v>
      </c>
      <c r="B94" s="21" t="s">
        <v>875</v>
      </c>
      <c r="C94" s="21" t="s">
        <v>876</v>
      </c>
      <c r="D94" s="22">
        <v>1</v>
      </c>
      <c r="E94" s="21" t="s">
        <v>775</v>
      </c>
      <c r="F94" s="21" t="s">
        <v>49</v>
      </c>
      <c r="G94" s="21" t="s">
        <v>60</v>
      </c>
      <c r="H94" s="23">
        <v>140</v>
      </c>
      <c r="I94" s="23">
        <v>140</v>
      </c>
      <c r="J94" s="23">
        <v>140</v>
      </c>
      <c r="K94" s="23" t="s">
        <v>49</v>
      </c>
      <c r="L94" s="23" t="s">
        <v>49</v>
      </c>
      <c r="M94" s="23" t="s">
        <v>49</v>
      </c>
      <c r="N94" s="23" t="s">
        <v>49</v>
      </c>
      <c r="O94" s="23" t="s">
        <v>49</v>
      </c>
      <c r="P94" s="21"/>
      <c r="Q94" s="21" t="s">
        <v>49</v>
      </c>
      <c r="R94" s="21" t="s">
        <v>49</v>
      </c>
      <c r="S94" s="21"/>
      <c r="T94" s="21"/>
      <c r="U94" s="21"/>
      <c r="V94" s="21"/>
    </row>
    <row r="95" spans="1:22" ht="24">
      <c r="A95" s="21" t="s">
        <v>797</v>
      </c>
      <c r="B95" s="21" t="s">
        <v>877</v>
      </c>
      <c r="C95" s="21" t="s">
        <v>867</v>
      </c>
      <c r="D95" s="22">
        <v>1</v>
      </c>
      <c r="E95" s="21" t="s">
        <v>775</v>
      </c>
      <c r="F95" s="21" t="s">
        <v>49</v>
      </c>
      <c r="G95" s="21" t="s">
        <v>60</v>
      </c>
      <c r="H95" s="23">
        <v>170</v>
      </c>
      <c r="I95" s="23">
        <v>170</v>
      </c>
      <c r="J95" s="23">
        <v>170</v>
      </c>
      <c r="K95" s="23" t="s">
        <v>49</v>
      </c>
      <c r="L95" s="23" t="s">
        <v>49</v>
      </c>
      <c r="M95" s="23" t="s">
        <v>49</v>
      </c>
      <c r="N95" s="23" t="s">
        <v>49</v>
      </c>
      <c r="O95" s="23" t="s">
        <v>49</v>
      </c>
      <c r="P95" s="21"/>
      <c r="Q95" s="21" t="s">
        <v>49</v>
      </c>
      <c r="R95" s="21" t="s">
        <v>49</v>
      </c>
      <c r="S95" s="21"/>
      <c r="T95" s="21"/>
      <c r="U95" s="21"/>
      <c r="V95" s="21"/>
    </row>
    <row r="96" spans="1:22">
      <c r="A96" s="21" t="s">
        <v>797</v>
      </c>
      <c r="B96" s="21" t="s">
        <v>878</v>
      </c>
      <c r="C96" s="21" t="s">
        <v>861</v>
      </c>
      <c r="D96" s="22">
        <v>1</v>
      </c>
      <c r="E96" s="21" t="s">
        <v>813</v>
      </c>
      <c r="F96" s="21" t="s">
        <v>49</v>
      </c>
      <c r="G96" s="21" t="s">
        <v>60</v>
      </c>
      <c r="H96" s="23">
        <v>70</v>
      </c>
      <c r="I96" s="23">
        <v>70</v>
      </c>
      <c r="J96" s="23">
        <v>70</v>
      </c>
      <c r="K96" s="23" t="s">
        <v>49</v>
      </c>
      <c r="L96" s="23" t="s">
        <v>49</v>
      </c>
      <c r="M96" s="23" t="s">
        <v>49</v>
      </c>
      <c r="N96" s="23" t="s">
        <v>49</v>
      </c>
      <c r="O96" s="23" t="s">
        <v>49</v>
      </c>
      <c r="P96" s="21"/>
      <c r="Q96" s="21" t="s">
        <v>49</v>
      </c>
      <c r="R96" s="21" t="s">
        <v>49</v>
      </c>
      <c r="S96" s="21"/>
      <c r="T96" s="21"/>
      <c r="U96" s="21"/>
      <c r="V96" s="21"/>
    </row>
    <row r="97" spans="1:22" ht="24">
      <c r="A97" s="21" t="s">
        <v>797</v>
      </c>
      <c r="B97" s="21" t="s">
        <v>879</v>
      </c>
      <c r="C97" s="21" t="s">
        <v>870</v>
      </c>
      <c r="D97" s="22">
        <v>1</v>
      </c>
      <c r="E97" s="21" t="s">
        <v>813</v>
      </c>
      <c r="F97" s="21" t="s">
        <v>49</v>
      </c>
      <c r="G97" s="21" t="s">
        <v>60</v>
      </c>
      <c r="H97" s="23">
        <v>50</v>
      </c>
      <c r="I97" s="23">
        <v>50</v>
      </c>
      <c r="J97" s="23">
        <v>50</v>
      </c>
      <c r="K97" s="23" t="s">
        <v>49</v>
      </c>
      <c r="L97" s="23" t="s">
        <v>49</v>
      </c>
      <c r="M97" s="23" t="s">
        <v>49</v>
      </c>
      <c r="N97" s="23" t="s">
        <v>49</v>
      </c>
      <c r="O97" s="23" t="s">
        <v>49</v>
      </c>
      <c r="P97" s="21"/>
      <c r="Q97" s="21" t="s">
        <v>49</v>
      </c>
      <c r="R97" s="21" t="s">
        <v>49</v>
      </c>
      <c r="S97" s="21"/>
      <c r="T97" s="21"/>
      <c r="U97" s="21"/>
      <c r="V97" s="21"/>
    </row>
    <row r="98" spans="1:22" ht="24">
      <c r="A98" s="21" t="s">
        <v>797</v>
      </c>
      <c r="B98" s="21" t="s">
        <v>880</v>
      </c>
      <c r="C98" s="21" t="s">
        <v>881</v>
      </c>
      <c r="D98" s="22">
        <v>1</v>
      </c>
      <c r="E98" s="21" t="s">
        <v>813</v>
      </c>
      <c r="F98" s="21" t="s">
        <v>49</v>
      </c>
      <c r="G98" s="21" t="s">
        <v>60</v>
      </c>
      <c r="H98" s="23">
        <v>50</v>
      </c>
      <c r="I98" s="23">
        <v>50</v>
      </c>
      <c r="J98" s="23">
        <v>50</v>
      </c>
      <c r="K98" s="23" t="s">
        <v>49</v>
      </c>
      <c r="L98" s="23" t="s">
        <v>49</v>
      </c>
      <c r="M98" s="23" t="s">
        <v>49</v>
      </c>
      <c r="N98" s="23" t="s">
        <v>49</v>
      </c>
      <c r="O98" s="23" t="s">
        <v>49</v>
      </c>
      <c r="P98" s="21"/>
      <c r="Q98" s="21" t="s">
        <v>49</v>
      </c>
      <c r="R98" s="21" t="s">
        <v>49</v>
      </c>
      <c r="S98" s="21"/>
      <c r="T98" s="21"/>
      <c r="U98" s="21"/>
      <c r="V98" s="21"/>
    </row>
    <row r="99" spans="1:22" ht="24">
      <c r="A99" s="21" t="s">
        <v>797</v>
      </c>
      <c r="B99" s="21" t="s">
        <v>882</v>
      </c>
      <c r="C99" s="21" t="s">
        <v>870</v>
      </c>
      <c r="D99" s="22">
        <v>1</v>
      </c>
      <c r="E99" s="21" t="s">
        <v>813</v>
      </c>
      <c r="F99" s="21" t="s">
        <v>49</v>
      </c>
      <c r="G99" s="21" t="s">
        <v>60</v>
      </c>
      <c r="H99" s="23">
        <v>40</v>
      </c>
      <c r="I99" s="23">
        <v>40</v>
      </c>
      <c r="J99" s="23">
        <v>40</v>
      </c>
      <c r="K99" s="23" t="s">
        <v>49</v>
      </c>
      <c r="L99" s="23" t="s">
        <v>49</v>
      </c>
      <c r="M99" s="23" t="s">
        <v>49</v>
      </c>
      <c r="N99" s="23" t="s">
        <v>49</v>
      </c>
      <c r="O99" s="23" t="s">
        <v>49</v>
      </c>
      <c r="P99" s="21"/>
      <c r="Q99" s="21" t="s">
        <v>49</v>
      </c>
      <c r="R99" s="21" t="s">
        <v>49</v>
      </c>
      <c r="S99" s="21"/>
      <c r="T99" s="21"/>
      <c r="U99" s="21"/>
      <c r="V99" s="21"/>
    </row>
    <row r="100" spans="1:22" ht="24">
      <c r="A100" s="21" t="s">
        <v>797</v>
      </c>
      <c r="B100" s="21" t="s">
        <v>883</v>
      </c>
      <c r="C100" s="21" t="s">
        <v>870</v>
      </c>
      <c r="D100" s="22">
        <v>1</v>
      </c>
      <c r="E100" s="21" t="s">
        <v>813</v>
      </c>
      <c r="F100" s="21" t="s">
        <v>49</v>
      </c>
      <c r="G100" s="21" t="s">
        <v>60</v>
      </c>
      <c r="H100" s="23">
        <v>10</v>
      </c>
      <c r="I100" s="23">
        <v>10</v>
      </c>
      <c r="J100" s="23">
        <v>10</v>
      </c>
      <c r="K100" s="23" t="s">
        <v>49</v>
      </c>
      <c r="L100" s="23" t="s">
        <v>49</v>
      </c>
      <c r="M100" s="23" t="s">
        <v>49</v>
      </c>
      <c r="N100" s="23" t="s">
        <v>49</v>
      </c>
      <c r="O100" s="23" t="s">
        <v>49</v>
      </c>
      <c r="P100" s="21"/>
      <c r="Q100" s="21" t="s">
        <v>49</v>
      </c>
      <c r="R100" s="21" t="s">
        <v>49</v>
      </c>
      <c r="S100" s="21"/>
      <c r="T100" s="21"/>
      <c r="U100" s="21"/>
      <c r="V100" s="21"/>
    </row>
    <row r="101" spans="1:22" ht="24">
      <c r="A101" s="21" t="s">
        <v>711</v>
      </c>
      <c r="B101" s="21" t="s">
        <v>884</v>
      </c>
      <c r="C101" s="21" t="s">
        <v>885</v>
      </c>
      <c r="D101" s="22">
        <v>23958</v>
      </c>
      <c r="E101" s="21" t="s">
        <v>830</v>
      </c>
      <c r="F101" s="21" t="s">
        <v>49</v>
      </c>
      <c r="G101" s="21" t="s">
        <v>61</v>
      </c>
      <c r="H101" s="23">
        <v>3950</v>
      </c>
      <c r="I101" s="23">
        <v>3950</v>
      </c>
      <c r="J101" s="23" t="s">
        <v>49</v>
      </c>
      <c r="K101" s="23" t="s">
        <v>49</v>
      </c>
      <c r="L101" s="23" t="s">
        <v>49</v>
      </c>
      <c r="M101" s="23" t="s">
        <v>49</v>
      </c>
      <c r="N101" s="23" t="s">
        <v>49</v>
      </c>
      <c r="O101" s="23">
        <v>3950</v>
      </c>
      <c r="P101" s="21"/>
      <c r="Q101" s="21" t="s">
        <v>49</v>
      </c>
      <c r="R101" s="21" t="s">
        <v>49</v>
      </c>
      <c r="S101" s="21"/>
      <c r="T101" s="21"/>
      <c r="U101" s="21"/>
      <c r="V101" s="21"/>
    </row>
    <row r="102" spans="1:22" ht="24">
      <c r="A102" s="21" t="s">
        <v>711</v>
      </c>
      <c r="B102" s="21" t="s">
        <v>886</v>
      </c>
      <c r="C102" s="21" t="s">
        <v>885</v>
      </c>
      <c r="D102" s="22">
        <v>18301.349999999999</v>
      </c>
      <c r="E102" s="21" t="s">
        <v>830</v>
      </c>
      <c r="F102" s="21" t="s">
        <v>49</v>
      </c>
      <c r="G102" s="21" t="s">
        <v>61</v>
      </c>
      <c r="H102" s="23">
        <v>3500</v>
      </c>
      <c r="I102" s="23">
        <v>3500</v>
      </c>
      <c r="J102" s="23" t="s">
        <v>49</v>
      </c>
      <c r="K102" s="23" t="s">
        <v>49</v>
      </c>
      <c r="L102" s="23" t="s">
        <v>49</v>
      </c>
      <c r="M102" s="23" t="s">
        <v>49</v>
      </c>
      <c r="N102" s="23" t="s">
        <v>49</v>
      </c>
      <c r="O102" s="23">
        <v>3500</v>
      </c>
      <c r="P102" s="21"/>
      <c r="Q102" s="21" t="s">
        <v>49</v>
      </c>
      <c r="R102" s="21" t="s">
        <v>49</v>
      </c>
      <c r="S102" s="21"/>
      <c r="T102" s="21"/>
      <c r="U102" s="21"/>
      <c r="V102" s="21"/>
    </row>
    <row r="103" spans="1:22" ht="24">
      <c r="A103" s="21" t="s">
        <v>711</v>
      </c>
      <c r="B103" s="21" t="s">
        <v>887</v>
      </c>
      <c r="C103" s="21" t="s">
        <v>885</v>
      </c>
      <c r="D103" s="22">
        <v>11505.86</v>
      </c>
      <c r="E103" s="21" t="s">
        <v>830</v>
      </c>
      <c r="F103" s="21" t="s">
        <v>49</v>
      </c>
      <c r="G103" s="21" t="s">
        <v>61</v>
      </c>
      <c r="H103" s="23">
        <v>2000</v>
      </c>
      <c r="I103" s="23">
        <v>2000</v>
      </c>
      <c r="J103" s="23" t="s">
        <v>49</v>
      </c>
      <c r="K103" s="23" t="s">
        <v>49</v>
      </c>
      <c r="L103" s="23" t="s">
        <v>49</v>
      </c>
      <c r="M103" s="23" t="s">
        <v>49</v>
      </c>
      <c r="N103" s="23" t="s">
        <v>49</v>
      </c>
      <c r="O103" s="23">
        <v>2000</v>
      </c>
      <c r="P103" s="21"/>
      <c r="Q103" s="21" t="s">
        <v>49</v>
      </c>
      <c r="R103" s="21" t="s">
        <v>49</v>
      </c>
      <c r="S103" s="21"/>
      <c r="T103" s="21"/>
      <c r="U103" s="21"/>
      <c r="V103" s="21"/>
    </row>
  </sheetData>
  <mergeCells count="14">
    <mergeCell ref="A2:V2"/>
    <mergeCell ref="H4:V4"/>
    <mergeCell ref="I5:P5"/>
    <mergeCell ref="S5:V5"/>
    <mergeCell ref="A4:A6"/>
    <mergeCell ref="B4:B6"/>
    <mergeCell ref="C4:C6"/>
    <mergeCell ref="D4:D6"/>
    <mergeCell ref="E4:E6"/>
    <mergeCell ref="F4:F6"/>
    <mergeCell ref="G4:G6"/>
    <mergeCell ref="H5:H6"/>
    <mergeCell ref="Q5:Q6"/>
    <mergeCell ref="R5:R6"/>
  </mergeCells>
  <phoneticPr fontId="25" type="noConversion"/>
  <pageMargins left="0.34" right="0.14000000000000001" top="0.98425196850393704" bottom="0.98425196850393704" header="0.51181102362204722" footer="0.51181102362204722"/>
  <pageSetup paperSize="9" scale="60" orientation="landscape" r:id="rId1"/>
</worksheet>
</file>

<file path=xl/worksheets/sheet2.xml><?xml version="1.0" encoding="utf-8"?>
<worksheet xmlns="http://schemas.openxmlformats.org/spreadsheetml/2006/main" xmlns:r="http://schemas.openxmlformats.org/officeDocument/2006/relationships">
  <dimension ref="B1:H14"/>
  <sheetViews>
    <sheetView workbookViewId="0">
      <selection activeCell="B3" sqref="B3"/>
    </sheetView>
  </sheetViews>
  <sheetFormatPr defaultColWidth="9" defaultRowHeight="13.5"/>
  <cols>
    <col min="1" max="1" width="7.375" customWidth="1"/>
    <col min="2" max="2" width="33.625" customWidth="1"/>
    <col min="3" max="3" width="38.875" customWidth="1"/>
    <col min="4" max="5" width="10.625" customWidth="1"/>
    <col min="6" max="8" width="8.625" customWidth="1"/>
  </cols>
  <sheetData>
    <row r="1" spans="2:8" ht="20.100000000000001" customHeight="1">
      <c r="B1" s="160"/>
      <c r="C1" s="160"/>
      <c r="D1" s="160"/>
      <c r="E1" s="160"/>
      <c r="F1" s="160"/>
      <c r="G1" s="160"/>
      <c r="H1" s="160"/>
    </row>
    <row r="2" spans="2:8" ht="39.950000000000003" customHeight="1">
      <c r="B2" s="157" t="s">
        <v>39</v>
      </c>
      <c r="C2" s="157"/>
      <c r="D2" s="146"/>
      <c r="E2" s="146"/>
      <c r="F2" s="146"/>
      <c r="G2" s="146"/>
      <c r="H2" s="146"/>
    </row>
    <row r="3" spans="2:8" s="82" customFormat="1" ht="39" customHeight="1">
      <c r="B3" s="6" t="s">
        <v>1</v>
      </c>
      <c r="C3" s="147" t="s">
        <v>40</v>
      </c>
    </row>
    <row r="4" spans="2:8" s="82" customFormat="1" ht="27" customHeight="1">
      <c r="B4" s="161" t="s">
        <v>5</v>
      </c>
      <c r="C4" s="161" t="s">
        <v>41</v>
      </c>
    </row>
    <row r="5" spans="2:8" s="82" customFormat="1" ht="27" customHeight="1">
      <c r="B5" s="161"/>
      <c r="C5" s="161"/>
    </row>
    <row r="6" spans="2:8" s="82" customFormat="1" ht="32.1" customHeight="1">
      <c r="B6" s="148" t="s">
        <v>8</v>
      </c>
      <c r="C6" s="143">
        <v>162408.26999999999</v>
      </c>
    </row>
    <row r="7" spans="2:8" s="82" customFormat="1" ht="32.1" customHeight="1">
      <c r="B7" s="144" t="s">
        <v>10</v>
      </c>
      <c r="C7" s="143"/>
    </row>
    <row r="8" spans="2:8" s="82" customFormat="1" ht="32.1" customHeight="1">
      <c r="B8" s="144" t="s">
        <v>12</v>
      </c>
      <c r="C8" s="143"/>
    </row>
    <row r="9" spans="2:8" s="82" customFormat="1" ht="32.1" customHeight="1">
      <c r="B9" s="144" t="s">
        <v>14</v>
      </c>
      <c r="C9" s="143"/>
    </row>
    <row r="10" spans="2:8" s="82" customFormat="1" ht="32.1" customHeight="1">
      <c r="B10" s="144" t="s">
        <v>16</v>
      </c>
      <c r="C10" s="143"/>
    </row>
    <row r="11" spans="2:8" s="82" customFormat="1" ht="32.1" customHeight="1">
      <c r="B11" s="144" t="s">
        <v>18</v>
      </c>
      <c r="C11" s="143"/>
    </row>
    <row r="12" spans="2:8" s="82" customFormat="1" ht="32.1" customHeight="1">
      <c r="B12" s="144" t="s">
        <v>20</v>
      </c>
      <c r="C12" s="143">
        <v>1800.79</v>
      </c>
    </row>
    <row r="13" spans="2:8" s="82" customFormat="1" ht="32.1" customHeight="1">
      <c r="B13" s="149"/>
      <c r="C13" s="143"/>
    </row>
    <row r="14" spans="2:8" s="82" customFormat="1" ht="32.1" customHeight="1">
      <c r="B14" s="78" t="s">
        <v>37</v>
      </c>
      <c r="C14" s="145">
        <f>SUM(C6:C13)</f>
        <v>164209.06</v>
      </c>
    </row>
  </sheetData>
  <mergeCells count="4">
    <mergeCell ref="B1:H1"/>
    <mergeCell ref="B2:C2"/>
    <mergeCell ref="B4:B5"/>
    <mergeCell ref="C4:C5"/>
  </mergeCells>
  <phoneticPr fontId="25" type="noConversion"/>
  <printOptions horizontalCentered="1"/>
  <pageMargins left="0.39305555555555599" right="0.39305555555555599" top="0.74791666666666701" bottom="0.74791666666666701" header="0.31388888888888899" footer="0.31388888888888899"/>
  <pageSetup paperSize="9" orientation="portrait" r:id="rId1"/>
</worksheet>
</file>

<file path=xl/worksheets/sheet3.xml><?xml version="1.0" encoding="utf-8"?>
<worksheet xmlns="http://schemas.openxmlformats.org/spreadsheetml/2006/main" xmlns:r="http://schemas.openxmlformats.org/officeDocument/2006/relationships">
  <dimension ref="B1:XFC30"/>
  <sheetViews>
    <sheetView workbookViewId="0">
      <selection activeCell="J14" sqref="J14"/>
    </sheetView>
  </sheetViews>
  <sheetFormatPr defaultColWidth="8" defaultRowHeight="14.25" customHeight="1"/>
  <cols>
    <col min="1" max="1" width="5" customWidth="1"/>
    <col min="2" max="2" width="37.5" style="82" customWidth="1"/>
    <col min="3" max="3" width="35.5" style="82" customWidth="1"/>
    <col min="4" max="16383" width="8" style="82"/>
  </cols>
  <sheetData>
    <row r="1" spans="2:3" s="82" customFormat="1" ht="12">
      <c r="B1" s="141"/>
    </row>
    <row r="2" spans="2:3" s="82" customFormat="1" ht="51.95" customHeight="1">
      <c r="B2" s="157" t="s">
        <v>42</v>
      </c>
      <c r="C2" s="157"/>
    </row>
    <row r="3" spans="2:3" s="82" customFormat="1" ht="19.5" customHeight="1">
      <c r="B3" s="6" t="s">
        <v>1</v>
      </c>
      <c r="C3" s="83" t="s">
        <v>2</v>
      </c>
    </row>
    <row r="4" spans="2:3" s="82" customFormat="1" ht="27.95" customHeight="1">
      <c r="B4" s="161" t="s">
        <v>7</v>
      </c>
      <c r="C4" s="161" t="s">
        <v>41</v>
      </c>
    </row>
    <row r="5" spans="2:3" s="82" customFormat="1" ht="27.95" customHeight="1">
      <c r="B5" s="161"/>
      <c r="C5" s="161"/>
    </row>
    <row r="6" spans="2:3" s="82" customFormat="1" ht="24" customHeight="1">
      <c r="B6" s="142" t="s">
        <v>9</v>
      </c>
      <c r="C6" s="143"/>
    </row>
    <row r="7" spans="2:3" s="82" customFormat="1" ht="24" customHeight="1">
      <c r="B7" s="142" t="s">
        <v>11</v>
      </c>
      <c r="C7" s="143"/>
    </row>
    <row r="8" spans="2:3" s="82" customFormat="1" ht="24" customHeight="1">
      <c r="B8" s="142" t="s">
        <v>13</v>
      </c>
      <c r="C8" s="143"/>
    </row>
    <row r="9" spans="2:3" s="82" customFormat="1" ht="24" customHeight="1">
      <c r="B9" s="142" t="s">
        <v>15</v>
      </c>
      <c r="C9" s="143"/>
    </row>
    <row r="10" spans="2:3" s="82" customFormat="1" ht="24" customHeight="1">
      <c r="B10" s="142" t="s">
        <v>17</v>
      </c>
      <c r="C10" s="143">
        <v>32903.56</v>
      </c>
    </row>
    <row r="11" spans="2:3" s="82" customFormat="1" ht="24" customHeight="1">
      <c r="B11" s="142" t="s">
        <v>19</v>
      </c>
      <c r="C11" s="143"/>
    </row>
    <row r="12" spans="2:3" s="82" customFormat="1" ht="24" customHeight="1">
      <c r="B12" s="142" t="s">
        <v>21</v>
      </c>
      <c r="C12" s="143"/>
    </row>
    <row r="13" spans="2:3" s="82" customFormat="1" ht="24" customHeight="1">
      <c r="B13" s="142" t="s">
        <v>22</v>
      </c>
      <c r="C13" s="143">
        <v>1980.84</v>
      </c>
    </row>
    <row r="14" spans="2:3" s="82" customFormat="1" ht="24" customHeight="1">
      <c r="B14" s="142" t="s">
        <v>23</v>
      </c>
      <c r="C14" s="143">
        <v>455.5</v>
      </c>
    </row>
    <row r="15" spans="2:3" s="82" customFormat="1" ht="24" customHeight="1">
      <c r="B15" s="142" t="s">
        <v>24</v>
      </c>
      <c r="C15" s="143">
        <v>421.71</v>
      </c>
    </row>
    <row r="16" spans="2:3" s="82" customFormat="1" ht="24" customHeight="1">
      <c r="B16" s="142" t="s">
        <v>25</v>
      </c>
      <c r="C16" s="143"/>
    </row>
    <row r="17" spans="2:3" s="82" customFormat="1" ht="24" customHeight="1">
      <c r="B17" s="142" t="s">
        <v>26</v>
      </c>
      <c r="C17" s="143"/>
    </row>
    <row r="18" spans="2:3" s="82" customFormat="1" ht="24" customHeight="1">
      <c r="B18" s="142" t="s">
        <v>27</v>
      </c>
      <c r="C18" s="143"/>
    </row>
    <row r="19" spans="2:3" s="82" customFormat="1" ht="24" customHeight="1">
      <c r="B19" s="144" t="s">
        <v>28</v>
      </c>
      <c r="C19" s="143">
        <v>125935.54</v>
      </c>
    </row>
    <row r="20" spans="2:3" s="82" customFormat="1" ht="24" customHeight="1">
      <c r="B20" s="144" t="s">
        <v>29</v>
      </c>
      <c r="C20" s="143"/>
    </row>
    <row r="21" spans="2:3" s="82" customFormat="1" ht="24" customHeight="1">
      <c r="B21" s="144" t="s">
        <v>30</v>
      </c>
      <c r="C21" s="143"/>
    </row>
    <row r="22" spans="2:3" s="82" customFormat="1" ht="24" customHeight="1">
      <c r="B22" s="144" t="s">
        <v>31</v>
      </c>
      <c r="C22" s="143"/>
    </row>
    <row r="23" spans="2:3" s="82" customFormat="1" ht="24" customHeight="1">
      <c r="B23" s="144" t="s">
        <v>32</v>
      </c>
      <c r="C23" s="143"/>
    </row>
    <row r="24" spans="2:3" s="82" customFormat="1" ht="24" customHeight="1">
      <c r="B24" s="144" t="s">
        <v>33</v>
      </c>
      <c r="C24" s="143">
        <v>1041.9100000000001</v>
      </c>
    </row>
    <row r="25" spans="2:3" s="82" customFormat="1" ht="24" customHeight="1">
      <c r="B25" s="144" t="s">
        <v>34</v>
      </c>
      <c r="C25" s="143">
        <v>1470</v>
      </c>
    </row>
    <row r="26" spans="2:3" s="82" customFormat="1" ht="24" customHeight="1">
      <c r="B26" s="144" t="s">
        <v>35</v>
      </c>
      <c r="C26" s="143"/>
    </row>
    <row r="27" spans="2:3" s="82" customFormat="1" ht="24" customHeight="1">
      <c r="B27" s="144" t="s">
        <v>36</v>
      </c>
      <c r="C27" s="143"/>
    </row>
    <row r="28" spans="2:3" s="82" customFormat="1" ht="24" customHeight="1">
      <c r="B28" s="78" t="s">
        <v>38</v>
      </c>
      <c r="C28" s="145">
        <f>SUM(C6:C27)</f>
        <v>164209.06</v>
      </c>
    </row>
    <row r="29" spans="2:3" s="82" customFormat="1" ht="14.25" customHeight="1"/>
    <row r="30" spans="2:3" s="82" customFormat="1" ht="29.25" customHeight="1"/>
  </sheetData>
  <mergeCells count="3">
    <mergeCell ref="B2:C2"/>
    <mergeCell ref="B4:B5"/>
    <mergeCell ref="C4:C5"/>
  </mergeCells>
  <phoneticPr fontId="25"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D31"/>
  <sheetViews>
    <sheetView showGridLines="0" workbookViewId="0">
      <selection activeCell="B20" sqref="B20"/>
    </sheetView>
  </sheetViews>
  <sheetFormatPr defaultColWidth="8" defaultRowHeight="14.25" customHeight="1"/>
  <cols>
    <col min="1" max="1" width="40.875" style="38" customWidth="1"/>
    <col min="2" max="2" width="34" style="38" customWidth="1"/>
    <col min="3" max="3" width="42.5" style="38" customWidth="1"/>
    <col min="4" max="4" width="31.875" style="38" customWidth="1"/>
    <col min="5" max="16384" width="8" style="38"/>
  </cols>
  <sheetData>
    <row r="1" spans="1:4" ht="12">
      <c r="A1" s="130"/>
      <c r="B1" s="130"/>
      <c r="C1" s="130"/>
    </row>
    <row r="2" spans="1:4" ht="33" customHeight="1">
      <c r="A2" s="157" t="s">
        <v>43</v>
      </c>
      <c r="B2" s="157"/>
      <c r="C2" s="157"/>
      <c r="D2" s="157"/>
    </row>
    <row r="3" spans="1:4" ht="13.5">
      <c r="A3" s="6" t="s">
        <v>1</v>
      </c>
      <c r="B3" s="131"/>
      <c r="C3" s="131"/>
      <c r="D3" s="83" t="s">
        <v>2</v>
      </c>
    </row>
    <row r="4" spans="1:4" ht="19.5" customHeight="1">
      <c r="A4" s="158" t="s">
        <v>3</v>
      </c>
      <c r="B4" s="158"/>
      <c r="C4" s="158" t="s">
        <v>4</v>
      </c>
      <c r="D4" s="158"/>
    </row>
    <row r="5" spans="1:4" ht="21.75" customHeight="1">
      <c r="A5" s="158" t="s">
        <v>5</v>
      </c>
      <c r="B5" s="162" t="s">
        <v>6</v>
      </c>
      <c r="C5" s="158" t="s">
        <v>44</v>
      </c>
      <c r="D5" s="162" t="s">
        <v>6</v>
      </c>
    </row>
    <row r="6" spans="1:4" ht="17.25" customHeight="1">
      <c r="A6" s="158"/>
      <c r="B6" s="162"/>
      <c r="C6" s="158"/>
      <c r="D6" s="162"/>
    </row>
    <row r="7" spans="1:4" ht="13.5">
      <c r="A7" s="132" t="s">
        <v>45</v>
      </c>
      <c r="B7" s="133">
        <v>162408.26999999999</v>
      </c>
      <c r="C7" s="134" t="s">
        <v>9</v>
      </c>
      <c r="D7" s="133"/>
    </row>
    <row r="8" spans="1:4" ht="13.5">
      <c r="A8" s="132" t="s">
        <v>46</v>
      </c>
      <c r="B8" s="133">
        <v>162408.26999999999</v>
      </c>
      <c r="C8" s="135" t="s">
        <v>11</v>
      </c>
      <c r="D8" s="133"/>
    </row>
    <row r="9" spans="1:4" ht="13.5">
      <c r="A9" s="132" t="s">
        <v>47</v>
      </c>
      <c r="B9" s="133">
        <v>145790.26999999999</v>
      </c>
      <c r="C9" s="135" t="s">
        <v>13</v>
      </c>
      <c r="D9" s="133"/>
    </row>
    <row r="10" spans="1:4" ht="13.5">
      <c r="A10" s="132" t="s">
        <v>48</v>
      </c>
      <c r="B10" s="133" t="s">
        <v>49</v>
      </c>
      <c r="C10" s="135" t="s">
        <v>15</v>
      </c>
      <c r="D10" s="133"/>
    </row>
    <row r="11" spans="1:4" ht="13.5">
      <c r="A11" s="132" t="s">
        <v>50</v>
      </c>
      <c r="B11" s="133" t="s">
        <v>49</v>
      </c>
      <c r="C11" s="135" t="s">
        <v>17</v>
      </c>
      <c r="D11" s="133">
        <v>32903.56</v>
      </c>
    </row>
    <row r="12" spans="1:4" ht="13.5">
      <c r="A12" s="132" t="s">
        <v>51</v>
      </c>
      <c r="B12" s="133">
        <v>163</v>
      </c>
      <c r="C12" s="135" t="s">
        <v>19</v>
      </c>
      <c r="D12" s="133" t="s">
        <v>49</v>
      </c>
    </row>
    <row r="13" spans="1:4" ht="13.5">
      <c r="A13" s="132" t="s">
        <v>52</v>
      </c>
      <c r="B13" s="133">
        <v>6880</v>
      </c>
      <c r="C13" s="135" t="s">
        <v>21</v>
      </c>
      <c r="D13" s="133" t="s">
        <v>49</v>
      </c>
    </row>
    <row r="14" spans="1:4" ht="13.5">
      <c r="A14" s="132" t="s">
        <v>53</v>
      </c>
      <c r="B14" s="133">
        <v>9575</v>
      </c>
      <c r="C14" s="135" t="s">
        <v>22</v>
      </c>
      <c r="D14" s="133">
        <v>1980.84</v>
      </c>
    </row>
    <row r="15" spans="1:4" ht="13.5">
      <c r="A15" s="132" t="s">
        <v>54</v>
      </c>
      <c r="B15" s="134" t="s">
        <v>49</v>
      </c>
      <c r="C15" s="135" t="s">
        <v>23</v>
      </c>
      <c r="D15" s="133">
        <v>455.5</v>
      </c>
    </row>
    <row r="16" spans="1:4" ht="13.5">
      <c r="A16" s="132" t="s">
        <v>55</v>
      </c>
      <c r="B16" s="133" t="s">
        <v>49</v>
      </c>
      <c r="C16" s="135" t="s">
        <v>24</v>
      </c>
      <c r="D16" s="133">
        <v>421.71</v>
      </c>
    </row>
    <row r="17" spans="1:4" ht="13.5">
      <c r="A17" s="132" t="s">
        <v>56</v>
      </c>
      <c r="B17" s="133">
        <v>1800.79</v>
      </c>
      <c r="C17" s="135" t="s">
        <v>25</v>
      </c>
      <c r="D17" s="133" t="s">
        <v>49</v>
      </c>
    </row>
    <row r="18" spans="1:4" ht="13.5">
      <c r="A18" s="132"/>
      <c r="B18" s="133"/>
      <c r="C18" s="135" t="s">
        <v>26</v>
      </c>
      <c r="D18" s="133" t="s">
        <v>49</v>
      </c>
    </row>
    <row r="19" spans="1:4" ht="13.5">
      <c r="A19" s="132"/>
      <c r="B19" s="133"/>
      <c r="C19" s="135" t="s">
        <v>27</v>
      </c>
      <c r="D19" s="133" t="s">
        <v>49</v>
      </c>
    </row>
    <row r="20" spans="1:4" ht="13.5">
      <c r="A20" s="132"/>
      <c r="B20" s="133"/>
      <c r="C20" s="135" t="s">
        <v>28</v>
      </c>
      <c r="D20" s="133">
        <v>125935.54</v>
      </c>
    </row>
    <row r="21" spans="1:4" ht="13.5">
      <c r="A21" s="132"/>
      <c r="B21" s="133"/>
      <c r="C21" s="132" t="s">
        <v>29</v>
      </c>
      <c r="D21" s="133" t="s">
        <v>49</v>
      </c>
    </row>
    <row r="22" spans="1:4" ht="13.5">
      <c r="A22" s="132"/>
      <c r="B22" s="136"/>
      <c r="C22" s="132" t="s">
        <v>30</v>
      </c>
      <c r="D22" s="133" t="s">
        <v>49</v>
      </c>
    </row>
    <row r="23" spans="1:4" ht="13.5">
      <c r="A23" s="132"/>
      <c r="B23" s="136"/>
      <c r="C23" s="132" t="s">
        <v>31</v>
      </c>
      <c r="D23" s="133" t="s">
        <v>49</v>
      </c>
    </row>
    <row r="24" spans="1:4" ht="13.5">
      <c r="A24" s="132"/>
      <c r="B24" s="136"/>
      <c r="C24" s="132" t="s">
        <v>32</v>
      </c>
      <c r="D24" s="133" t="s">
        <v>49</v>
      </c>
    </row>
    <row r="25" spans="1:4" ht="13.5">
      <c r="A25" s="134"/>
      <c r="B25" s="136"/>
      <c r="C25" s="132" t="s">
        <v>33</v>
      </c>
      <c r="D25" s="133">
        <v>1041.9100000000001</v>
      </c>
    </row>
    <row r="26" spans="1:4" ht="13.5">
      <c r="A26" s="135"/>
      <c r="B26" s="136"/>
      <c r="C26" s="132" t="s">
        <v>34</v>
      </c>
      <c r="D26" s="133">
        <v>1470</v>
      </c>
    </row>
    <row r="27" spans="1:4" ht="13.5">
      <c r="A27" s="134"/>
      <c r="B27" s="136"/>
      <c r="C27" s="132" t="s">
        <v>35</v>
      </c>
      <c r="D27" s="133"/>
    </row>
    <row r="28" spans="1:4" ht="13.5">
      <c r="A28" s="135"/>
      <c r="B28" s="136"/>
      <c r="C28" s="132" t="s">
        <v>36</v>
      </c>
      <c r="D28" s="133"/>
    </row>
    <row r="29" spans="1:4" ht="12">
      <c r="A29" s="137" t="s">
        <v>37</v>
      </c>
      <c r="B29" s="138">
        <f>SUM(B7,B17)</f>
        <v>164209.06</v>
      </c>
      <c r="C29" s="137" t="s">
        <v>38</v>
      </c>
      <c r="D29" s="138">
        <f>SUM(D7:D28)</f>
        <v>164209.06</v>
      </c>
    </row>
    <row r="30" spans="1:4" ht="14.25" customHeight="1">
      <c r="A30" s="139"/>
      <c r="B30" s="140"/>
      <c r="C30" s="139"/>
      <c r="D30" s="140"/>
    </row>
    <row r="31" spans="1:4" ht="54.75" customHeight="1">
      <c r="A31" s="159"/>
      <c r="B31" s="159"/>
      <c r="C31" s="159"/>
      <c r="D31" s="159"/>
    </row>
  </sheetData>
  <mergeCells count="8">
    <mergeCell ref="A2:D2"/>
    <mergeCell ref="A4:B4"/>
    <mergeCell ref="C4:D4"/>
    <mergeCell ref="A31:D31"/>
    <mergeCell ref="A5:A6"/>
    <mergeCell ref="B5:B6"/>
    <mergeCell ref="C5:C6"/>
    <mergeCell ref="D5:D6"/>
  </mergeCells>
  <phoneticPr fontId="25" type="noConversion"/>
  <printOptions horizontalCentered="1"/>
  <pageMargins left="0.59027777777777801" right="0.59027777777777801" top="0.196527777777778" bottom="0.196527777777778" header="0.196527777777778" footer="0.196527777777778"/>
  <pageSetup paperSize="9" scale="91" orientation="landscape" blackAndWhite="1" r:id="rId1"/>
  <headerFooter alignWithMargins="0"/>
</worksheet>
</file>

<file path=xl/worksheets/sheet5.xml><?xml version="1.0" encoding="utf-8"?>
<worksheet xmlns="http://schemas.openxmlformats.org/spreadsheetml/2006/main" xmlns:r="http://schemas.openxmlformats.org/officeDocument/2006/relationships">
  <dimension ref="A1:AB191"/>
  <sheetViews>
    <sheetView workbookViewId="0">
      <selection activeCell="F10" sqref="F10"/>
    </sheetView>
  </sheetViews>
  <sheetFormatPr defaultColWidth="9" defaultRowHeight="13.5"/>
  <cols>
    <col min="1" max="1" width="3.625" style="87" customWidth="1"/>
    <col min="2" max="2" width="3.25" style="87" customWidth="1"/>
    <col min="3" max="3" width="3" style="87" customWidth="1"/>
    <col min="4" max="4" width="34.625" customWidth="1"/>
    <col min="5" max="6" width="10.625" style="116" customWidth="1"/>
    <col min="7" max="9" width="10.375" style="116"/>
    <col min="10" max="10" width="11.5" style="116"/>
    <col min="11" max="14" width="9" style="116"/>
    <col min="15" max="15" width="10.375" style="116"/>
    <col min="16" max="16" width="9" style="116"/>
    <col min="17" max="18" width="11.5" style="116"/>
    <col min="19" max="22" width="10.375" style="116"/>
    <col min="23" max="26" width="9" style="116"/>
    <col min="27" max="27" width="12.625" style="116"/>
    <col min="28" max="28" width="10.375" style="116"/>
  </cols>
  <sheetData>
    <row r="1" spans="1:28" ht="21">
      <c r="A1" s="175" t="s">
        <v>57</v>
      </c>
      <c r="B1" s="175"/>
      <c r="C1" s="175"/>
      <c r="D1" s="157"/>
      <c r="E1" s="176"/>
      <c r="F1" s="176"/>
      <c r="G1" s="176"/>
      <c r="H1" s="176"/>
      <c r="I1" s="176"/>
      <c r="J1" s="176"/>
      <c r="K1" s="176"/>
      <c r="L1" s="176"/>
      <c r="M1" s="176"/>
      <c r="N1" s="176"/>
      <c r="O1" s="176"/>
      <c r="P1" s="176"/>
      <c r="Q1" s="176"/>
      <c r="R1" s="176"/>
      <c r="S1" s="176"/>
      <c r="T1" s="176"/>
      <c r="U1" s="176"/>
      <c r="V1" s="176"/>
      <c r="W1" s="176"/>
      <c r="X1" s="176"/>
      <c r="Y1" s="176"/>
      <c r="Z1" s="176"/>
      <c r="AA1" s="176"/>
      <c r="AB1" s="176"/>
    </row>
    <row r="2" spans="1:28" ht="14.25">
      <c r="A2" s="92" t="s">
        <v>1</v>
      </c>
      <c r="B2" s="117"/>
      <c r="C2" s="117"/>
      <c r="D2" s="118"/>
      <c r="E2" s="119"/>
      <c r="F2" s="119"/>
      <c r="G2" s="119"/>
      <c r="H2" s="119"/>
      <c r="I2" s="119"/>
      <c r="J2" s="119"/>
      <c r="K2" s="119"/>
      <c r="L2" s="119"/>
      <c r="M2" s="119"/>
      <c r="N2" s="119"/>
      <c r="O2" s="119"/>
      <c r="P2" s="119"/>
      <c r="Q2" s="119"/>
      <c r="R2" s="119"/>
      <c r="S2" s="119"/>
      <c r="T2" s="119"/>
      <c r="U2" s="119"/>
      <c r="V2" s="119"/>
      <c r="W2" s="119"/>
      <c r="X2" s="119"/>
      <c r="Y2" s="119"/>
      <c r="Z2" s="119"/>
      <c r="AA2" s="119"/>
      <c r="AB2" s="129" t="s">
        <v>40</v>
      </c>
    </row>
    <row r="3" spans="1:28" ht="14.25">
      <c r="A3" s="117"/>
      <c r="B3" s="117"/>
      <c r="C3" s="117"/>
      <c r="D3" s="118"/>
      <c r="E3" s="119"/>
      <c r="F3" s="119"/>
      <c r="G3" s="119"/>
      <c r="H3" s="119"/>
      <c r="I3" s="119"/>
      <c r="J3" s="119"/>
      <c r="K3" s="119"/>
      <c r="L3" s="119"/>
      <c r="M3" s="119"/>
      <c r="N3" s="119"/>
      <c r="O3" s="119"/>
      <c r="P3" s="119"/>
      <c r="Q3" s="119"/>
      <c r="R3" s="119"/>
      <c r="S3" s="119"/>
      <c r="T3" s="119"/>
      <c r="U3" s="119"/>
      <c r="V3" s="119"/>
      <c r="W3" s="119"/>
      <c r="X3" s="119"/>
      <c r="Y3" s="119"/>
      <c r="Z3" s="119"/>
      <c r="AA3" s="119"/>
      <c r="AB3" s="119"/>
    </row>
    <row r="4" spans="1:28" ht="15.75" customHeight="1">
      <c r="A4" s="183" t="s">
        <v>58</v>
      </c>
      <c r="B4" s="184"/>
      <c r="C4" s="185"/>
      <c r="D4" s="167" t="s">
        <v>59</v>
      </c>
      <c r="E4" s="177" t="s">
        <v>60</v>
      </c>
      <c r="F4" s="178"/>
      <c r="G4" s="178"/>
      <c r="H4" s="178"/>
      <c r="I4" s="178"/>
      <c r="J4" s="178"/>
      <c r="K4" s="178"/>
      <c r="L4" s="178"/>
      <c r="M4" s="178"/>
      <c r="N4" s="178"/>
      <c r="O4" s="178"/>
      <c r="P4" s="178"/>
      <c r="Q4" s="178"/>
      <c r="R4" s="178"/>
      <c r="S4" s="178"/>
      <c r="T4" s="178"/>
      <c r="U4" s="178"/>
      <c r="V4" s="178"/>
      <c r="W4" s="178"/>
      <c r="X4" s="178"/>
      <c r="Y4" s="178"/>
      <c r="Z4" s="179"/>
      <c r="AA4" s="177" t="s">
        <v>61</v>
      </c>
      <c r="AB4" s="192"/>
    </row>
    <row r="5" spans="1:28" ht="15.75" customHeight="1">
      <c r="A5" s="186"/>
      <c r="B5" s="187"/>
      <c r="C5" s="188"/>
      <c r="D5" s="168"/>
      <c r="E5" s="177" t="s">
        <v>62</v>
      </c>
      <c r="F5" s="178"/>
      <c r="G5" s="178"/>
      <c r="H5" s="178"/>
      <c r="I5" s="178"/>
      <c r="J5" s="178"/>
      <c r="K5" s="178"/>
      <c r="L5" s="178"/>
      <c r="M5" s="178"/>
      <c r="N5" s="179"/>
      <c r="O5" s="170" t="s">
        <v>63</v>
      </c>
      <c r="P5" s="170" t="s">
        <v>64</v>
      </c>
      <c r="Q5" s="177" t="s">
        <v>65</v>
      </c>
      <c r="R5" s="178"/>
      <c r="S5" s="178"/>
      <c r="T5" s="178"/>
      <c r="U5" s="178"/>
      <c r="V5" s="178"/>
      <c r="W5" s="178"/>
      <c r="X5" s="178"/>
      <c r="Y5" s="178"/>
      <c r="Z5" s="179"/>
      <c r="AA5" s="193"/>
      <c r="AB5" s="194"/>
    </row>
    <row r="6" spans="1:28" ht="15.75" customHeight="1">
      <c r="A6" s="189"/>
      <c r="B6" s="190"/>
      <c r="C6" s="191"/>
      <c r="D6" s="168"/>
      <c r="E6" s="170" t="s">
        <v>66</v>
      </c>
      <c r="F6" s="177" t="s">
        <v>67</v>
      </c>
      <c r="G6" s="178"/>
      <c r="H6" s="178"/>
      <c r="I6" s="179"/>
      <c r="J6" s="163" t="s">
        <v>68</v>
      </c>
      <c r="K6" s="180"/>
      <c r="L6" s="180"/>
      <c r="M6" s="164"/>
      <c r="N6" s="170" t="s">
        <v>69</v>
      </c>
      <c r="O6" s="171"/>
      <c r="P6" s="171"/>
      <c r="Q6" s="170" t="s">
        <v>66</v>
      </c>
      <c r="R6" s="177" t="s">
        <v>67</v>
      </c>
      <c r="S6" s="178"/>
      <c r="T6" s="178"/>
      <c r="U6" s="179"/>
      <c r="V6" s="177" t="s">
        <v>68</v>
      </c>
      <c r="W6" s="178"/>
      <c r="X6" s="178"/>
      <c r="Y6" s="179"/>
      <c r="Z6" s="170" t="s">
        <v>69</v>
      </c>
      <c r="AA6" s="170" t="s">
        <v>70</v>
      </c>
      <c r="AB6" s="170" t="s">
        <v>71</v>
      </c>
    </row>
    <row r="7" spans="1:28">
      <c r="A7" s="165" t="s">
        <v>72</v>
      </c>
      <c r="B7" s="165" t="s">
        <v>73</v>
      </c>
      <c r="C7" s="165" t="s">
        <v>74</v>
      </c>
      <c r="D7" s="168"/>
      <c r="E7" s="171"/>
      <c r="F7" s="170" t="s">
        <v>70</v>
      </c>
      <c r="G7" s="163" t="s">
        <v>75</v>
      </c>
      <c r="H7" s="164"/>
      <c r="I7" s="173" t="s">
        <v>76</v>
      </c>
      <c r="J7" s="170" t="s">
        <v>66</v>
      </c>
      <c r="K7" s="170" t="s">
        <v>77</v>
      </c>
      <c r="L7" s="170" t="s">
        <v>78</v>
      </c>
      <c r="M7" s="170" t="s">
        <v>79</v>
      </c>
      <c r="N7" s="171"/>
      <c r="O7" s="171"/>
      <c r="P7" s="171"/>
      <c r="Q7" s="171"/>
      <c r="R7" s="181" t="s">
        <v>70</v>
      </c>
      <c r="S7" s="163" t="s">
        <v>75</v>
      </c>
      <c r="T7" s="164"/>
      <c r="U7" s="173" t="s">
        <v>76</v>
      </c>
      <c r="V7" s="181" t="s">
        <v>70</v>
      </c>
      <c r="W7" s="181" t="s">
        <v>77</v>
      </c>
      <c r="X7" s="181" t="s">
        <v>78</v>
      </c>
      <c r="Y7" s="181" t="s">
        <v>79</v>
      </c>
      <c r="Z7" s="171"/>
      <c r="AA7" s="171"/>
      <c r="AB7" s="171"/>
    </row>
    <row r="8" spans="1:28" ht="24">
      <c r="A8" s="166"/>
      <c r="B8" s="166"/>
      <c r="C8" s="166"/>
      <c r="D8" s="169"/>
      <c r="E8" s="172"/>
      <c r="F8" s="172"/>
      <c r="G8" s="123" t="s">
        <v>80</v>
      </c>
      <c r="H8" s="123" t="s">
        <v>81</v>
      </c>
      <c r="I8" s="174"/>
      <c r="J8" s="172"/>
      <c r="K8" s="172"/>
      <c r="L8" s="172"/>
      <c r="M8" s="172"/>
      <c r="N8" s="172"/>
      <c r="O8" s="172"/>
      <c r="P8" s="172"/>
      <c r="Q8" s="172"/>
      <c r="R8" s="182"/>
      <c r="S8" s="123" t="s">
        <v>80</v>
      </c>
      <c r="T8" s="123" t="s">
        <v>81</v>
      </c>
      <c r="U8" s="174"/>
      <c r="V8" s="182"/>
      <c r="W8" s="182"/>
      <c r="X8" s="182"/>
      <c r="Y8" s="182"/>
      <c r="Z8" s="172"/>
      <c r="AA8" s="172"/>
      <c r="AB8" s="172"/>
    </row>
    <row r="9" spans="1:28">
      <c r="A9" s="122" t="s">
        <v>82</v>
      </c>
      <c r="B9" s="122" t="s">
        <v>83</v>
      </c>
      <c r="C9" s="122" t="s">
        <v>84</v>
      </c>
      <c r="D9" s="120" t="s">
        <v>85</v>
      </c>
      <c r="E9" s="121" t="s">
        <v>86</v>
      </c>
      <c r="F9" s="121" t="s">
        <v>87</v>
      </c>
      <c r="G9" s="121" t="s">
        <v>88</v>
      </c>
      <c r="H9" s="121" t="s">
        <v>89</v>
      </c>
      <c r="I9" s="121" t="s">
        <v>90</v>
      </c>
      <c r="J9" s="121" t="s">
        <v>91</v>
      </c>
      <c r="K9" s="121" t="s">
        <v>92</v>
      </c>
      <c r="L9" s="121" t="s">
        <v>93</v>
      </c>
      <c r="M9" s="121" t="s">
        <v>94</v>
      </c>
      <c r="N9" s="121" t="s">
        <v>95</v>
      </c>
      <c r="O9" s="121" t="s">
        <v>96</v>
      </c>
      <c r="P9" s="121" t="s">
        <v>97</v>
      </c>
      <c r="Q9" s="121" t="s">
        <v>98</v>
      </c>
      <c r="R9" s="121" t="s">
        <v>99</v>
      </c>
      <c r="S9" s="121" t="s">
        <v>100</v>
      </c>
      <c r="T9" s="121" t="s">
        <v>101</v>
      </c>
      <c r="U9" s="121" t="s">
        <v>102</v>
      </c>
      <c r="V9" s="121" t="s">
        <v>103</v>
      </c>
      <c r="W9" s="121" t="s">
        <v>104</v>
      </c>
      <c r="X9" s="121" t="s">
        <v>105</v>
      </c>
      <c r="Y9" s="121" t="s">
        <v>106</v>
      </c>
      <c r="Z9" s="121" t="s">
        <v>107</v>
      </c>
      <c r="AA9" s="121" t="s">
        <v>108</v>
      </c>
      <c r="AB9" s="121" t="s">
        <v>109</v>
      </c>
    </row>
    <row r="10" spans="1:28" ht="21" customHeight="1">
      <c r="A10" s="124"/>
      <c r="B10" s="124"/>
      <c r="C10" s="124"/>
      <c r="D10" s="125" t="s">
        <v>66</v>
      </c>
      <c r="E10" s="126">
        <f t="shared" ref="E10:I10" si="0">SUM(E12,E33,E44,E55,E66,E77,E88,E99,E110,E121,E131,E142,E159,E176)</f>
        <v>27275.27</v>
      </c>
      <c r="F10" s="126">
        <f t="shared" si="0"/>
        <v>16979.400000000001</v>
      </c>
      <c r="G10" s="126">
        <f t="shared" si="0"/>
        <v>3331.98</v>
      </c>
      <c r="H10" s="126">
        <f t="shared" si="0"/>
        <v>7881.69</v>
      </c>
      <c r="I10" s="126">
        <f t="shared" si="0"/>
        <v>5765.73</v>
      </c>
      <c r="J10" s="126">
        <f t="shared" ref="J10:AB10" si="1">SUM(J12,J33,J44,J55,J66,J77,J88,J99,J110,J121,J131,J142,J159,J176)</f>
        <v>10259.870000000001</v>
      </c>
      <c r="K10" s="126">
        <f t="shared" si="1"/>
        <v>12.74</v>
      </c>
      <c r="L10" s="126">
        <f t="shared" si="1"/>
        <v>93.9</v>
      </c>
      <c r="M10" s="126">
        <f t="shared" si="1"/>
        <v>346.56</v>
      </c>
      <c r="N10" s="126">
        <f t="shared" si="1"/>
        <v>36</v>
      </c>
      <c r="O10" s="126">
        <f t="shared" si="1"/>
        <v>9237.4</v>
      </c>
      <c r="P10" s="126">
        <f t="shared" si="1"/>
        <v>12.33</v>
      </c>
      <c r="Q10" s="126">
        <f t="shared" si="1"/>
        <v>18025.54</v>
      </c>
      <c r="R10" s="126">
        <f t="shared" si="1"/>
        <v>11194.04</v>
      </c>
      <c r="S10" s="126">
        <f t="shared" si="1"/>
        <v>1967.34</v>
      </c>
      <c r="T10" s="126">
        <f t="shared" si="1"/>
        <v>5191.3500000000004</v>
      </c>
      <c r="U10" s="126">
        <f t="shared" si="1"/>
        <v>4035.35</v>
      </c>
      <c r="V10" s="126">
        <f t="shared" si="1"/>
        <v>6807.74</v>
      </c>
      <c r="W10" s="126">
        <f t="shared" si="1"/>
        <v>12.74</v>
      </c>
      <c r="X10" s="126">
        <f t="shared" si="1"/>
        <v>93.9</v>
      </c>
      <c r="Y10" s="126">
        <f t="shared" si="1"/>
        <v>228.73</v>
      </c>
      <c r="Z10" s="126">
        <f t="shared" si="1"/>
        <v>23.76</v>
      </c>
      <c r="AA10" s="126">
        <f t="shared" si="1"/>
        <v>118515</v>
      </c>
      <c r="AB10" s="126">
        <f t="shared" si="1"/>
        <v>2045</v>
      </c>
    </row>
    <row r="11" spans="1:28" s="86" customFormat="1" ht="21" customHeight="1">
      <c r="A11" s="112"/>
      <c r="B11" s="112"/>
      <c r="C11" s="112"/>
      <c r="D11" s="114" t="s">
        <v>110</v>
      </c>
      <c r="E11" s="127">
        <v>27275.27</v>
      </c>
      <c r="F11" s="127">
        <v>16979.400000000001</v>
      </c>
      <c r="G11" s="127">
        <v>3331.98</v>
      </c>
      <c r="H11" s="127">
        <v>7881.69</v>
      </c>
      <c r="I11" s="127">
        <v>5765.73</v>
      </c>
      <c r="J11" s="127">
        <v>10259.870000000001</v>
      </c>
      <c r="K11" s="127">
        <v>12.74</v>
      </c>
      <c r="L11" s="127">
        <v>93.9</v>
      </c>
      <c r="M11" s="127">
        <v>346.56</v>
      </c>
      <c r="N11" s="127">
        <v>36</v>
      </c>
      <c r="O11" s="127">
        <v>9237.4</v>
      </c>
      <c r="P11" s="127">
        <v>12.33</v>
      </c>
      <c r="Q11" s="127">
        <v>18025.54</v>
      </c>
      <c r="R11" s="127">
        <v>11194.04</v>
      </c>
      <c r="S11" s="127">
        <v>1967.34</v>
      </c>
      <c r="T11" s="127">
        <v>5191.3500000000004</v>
      </c>
      <c r="U11" s="127">
        <v>4035.35</v>
      </c>
      <c r="V11" s="127">
        <v>6807.74</v>
      </c>
      <c r="W11" s="127">
        <v>12.74</v>
      </c>
      <c r="X11" s="127">
        <v>93.9</v>
      </c>
      <c r="Y11" s="127">
        <v>228.73</v>
      </c>
      <c r="Z11" s="127">
        <v>23.76</v>
      </c>
      <c r="AA11" s="127">
        <v>118515</v>
      </c>
      <c r="AB11" s="127">
        <v>2045</v>
      </c>
    </row>
    <row r="12" spans="1:28" s="86" customFormat="1" ht="21" customHeight="1">
      <c r="A12" s="112"/>
      <c r="B12" s="112"/>
      <c r="C12" s="112"/>
      <c r="D12" s="114" t="s">
        <v>111</v>
      </c>
      <c r="E12" s="127">
        <v>5696</v>
      </c>
      <c r="F12" s="127">
        <v>4564.8</v>
      </c>
      <c r="G12" s="127">
        <v>2994.76</v>
      </c>
      <c r="H12" s="127">
        <v>79.25</v>
      </c>
      <c r="I12" s="127">
        <v>1490.79</v>
      </c>
      <c r="J12" s="127">
        <v>1131.2</v>
      </c>
      <c r="K12" s="127">
        <v>3.78</v>
      </c>
      <c r="L12" s="127">
        <v>25</v>
      </c>
      <c r="M12" s="127">
        <v>315.18</v>
      </c>
      <c r="N12" s="127" t="s">
        <v>49</v>
      </c>
      <c r="O12" s="127">
        <v>1926.87</v>
      </c>
      <c r="P12" s="127">
        <v>1.24</v>
      </c>
      <c r="Q12" s="127">
        <v>3767.89</v>
      </c>
      <c r="R12" s="127">
        <v>3011.51</v>
      </c>
      <c r="S12" s="127">
        <v>1770.08</v>
      </c>
      <c r="T12" s="127">
        <v>52.3</v>
      </c>
      <c r="U12" s="127">
        <v>1189.1300000000001</v>
      </c>
      <c r="V12" s="127">
        <v>756.38</v>
      </c>
      <c r="W12" s="127">
        <v>3.78</v>
      </c>
      <c r="X12" s="127">
        <v>25</v>
      </c>
      <c r="Y12" s="127">
        <v>208.02</v>
      </c>
      <c r="Z12" s="127" t="s">
        <v>49</v>
      </c>
      <c r="AA12" s="127">
        <v>118515</v>
      </c>
      <c r="AB12" s="127">
        <v>2045</v>
      </c>
    </row>
    <row r="13" spans="1:28" ht="21" customHeight="1">
      <c r="A13" s="108" t="s">
        <v>112</v>
      </c>
      <c r="B13" s="108"/>
      <c r="C13" s="108"/>
      <c r="D13" s="110" t="s">
        <v>113</v>
      </c>
      <c r="E13" s="128">
        <v>567.79999999999995</v>
      </c>
      <c r="F13" s="128">
        <v>541.17999999999995</v>
      </c>
      <c r="G13" s="128" t="s">
        <v>49</v>
      </c>
      <c r="H13" s="128" t="s">
        <v>49</v>
      </c>
      <c r="I13" s="128">
        <v>541.17999999999995</v>
      </c>
      <c r="J13" s="128">
        <v>26.62</v>
      </c>
      <c r="K13" s="128" t="s">
        <v>49</v>
      </c>
      <c r="L13" s="128" t="s">
        <v>49</v>
      </c>
      <c r="M13" s="128" t="s">
        <v>49</v>
      </c>
      <c r="N13" s="128" t="s">
        <v>49</v>
      </c>
      <c r="O13" s="128">
        <v>193.07</v>
      </c>
      <c r="P13" s="128" t="s">
        <v>49</v>
      </c>
      <c r="Q13" s="128">
        <v>374.73</v>
      </c>
      <c r="R13" s="128">
        <v>357.17</v>
      </c>
      <c r="S13" s="128" t="s">
        <v>49</v>
      </c>
      <c r="T13" s="128" t="s">
        <v>49</v>
      </c>
      <c r="U13" s="128">
        <v>357.17</v>
      </c>
      <c r="V13" s="128">
        <v>17.559999999999999</v>
      </c>
      <c r="W13" s="128" t="s">
        <v>49</v>
      </c>
      <c r="X13" s="128" t="s">
        <v>49</v>
      </c>
      <c r="Y13" s="128" t="s">
        <v>49</v>
      </c>
      <c r="Z13" s="128" t="s">
        <v>49</v>
      </c>
      <c r="AA13" s="128" t="s">
        <v>49</v>
      </c>
      <c r="AB13" s="128" t="s">
        <v>49</v>
      </c>
    </row>
    <row r="14" spans="1:28" ht="21" customHeight="1">
      <c r="A14" s="108"/>
      <c r="B14" s="108" t="s">
        <v>114</v>
      </c>
      <c r="C14" s="108"/>
      <c r="D14" s="110" t="s">
        <v>115</v>
      </c>
      <c r="E14" s="128">
        <v>567.79999999999995</v>
      </c>
      <c r="F14" s="128">
        <v>541.17999999999995</v>
      </c>
      <c r="G14" s="128" t="s">
        <v>49</v>
      </c>
      <c r="H14" s="128" t="s">
        <v>49</v>
      </c>
      <c r="I14" s="128">
        <v>541.17999999999995</v>
      </c>
      <c r="J14" s="128">
        <v>26.62</v>
      </c>
      <c r="K14" s="128" t="s">
        <v>49</v>
      </c>
      <c r="L14" s="128" t="s">
        <v>49</v>
      </c>
      <c r="M14" s="128" t="s">
        <v>49</v>
      </c>
      <c r="N14" s="128" t="s">
        <v>49</v>
      </c>
      <c r="O14" s="128">
        <v>193.07</v>
      </c>
      <c r="P14" s="128" t="s">
        <v>49</v>
      </c>
      <c r="Q14" s="128">
        <v>374.73</v>
      </c>
      <c r="R14" s="128">
        <v>357.17</v>
      </c>
      <c r="S14" s="128" t="s">
        <v>49</v>
      </c>
      <c r="T14" s="128" t="s">
        <v>49</v>
      </c>
      <c r="U14" s="128">
        <v>357.17</v>
      </c>
      <c r="V14" s="128">
        <v>17.559999999999999</v>
      </c>
      <c r="W14" s="128" t="s">
        <v>49</v>
      </c>
      <c r="X14" s="128" t="s">
        <v>49</v>
      </c>
      <c r="Y14" s="128" t="s">
        <v>49</v>
      </c>
      <c r="Z14" s="128" t="s">
        <v>49</v>
      </c>
      <c r="AA14" s="128" t="s">
        <v>49</v>
      </c>
      <c r="AB14" s="128" t="s">
        <v>49</v>
      </c>
    </row>
    <row r="15" spans="1:28" ht="21" customHeight="1">
      <c r="A15" s="108"/>
      <c r="B15" s="108"/>
      <c r="C15" s="108" t="s">
        <v>116</v>
      </c>
      <c r="D15" s="110" t="s">
        <v>117</v>
      </c>
      <c r="E15" s="128">
        <v>26.62</v>
      </c>
      <c r="F15" s="128" t="s">
        <v>49</v>
      </c>
      <c r="G15" s="128" t="s">
        <v>49</v>
      </c>
      <c r="H15" s="128" t="s">
        <v>49</v>
      </c>
      <c r="I15" s="128" t="s">
        <v>49</v>
      </c>
      <c r="J15" s="128">
        <v>26.62</v>
      </c>
      <c r="K15" s="128" t="s">
        <v>49</v>
      </c>
      <c r="L15" s="128" t="s">
        <v>49</v>
      </c>
      <c r="M15" s="128" t="s">
        <v>49</v>
      </c>
      <c r="N15" s="128" t="s">
        <v>49</v>
      </c>
      <c r="O15" s="128">
        <v>9.06</v>
      </c>
      <c r="P15" s="128" t="s">
        <v>49</v>
      </c>
      <c r="Q15" s="128">
        <v>17.559999999999999</v>
      </c>
      <c r="R15" s="128" t="s">
        <v>49</v>
      </c>
      <c r="S15" s="128" t="s">
        <v>49</v>
      </c>
      <c r="T15" s="128" t="s">
        <v>49</v>
      </c>
      <c r="U15" s="128" t="s">
        <v>49</v>
      </c>
      <c r="V15" s="128">
        <v>17.559999999999999</v>
      </c>
      <c r="W15" s="128" t="s">
        <v>49</v>
      </c>
      <c r="X15" s="128" t="s">
        <v>49</v>
      </c>
      <c r="Y15" s="128" t="s">
        <v>49</v>
      </c>
      <c r="Z15" s="128" t="s">
        <v>49</v>
      </c>
      <c r="AA15" s="128" t="s">
        <v>49</v>
      </c>
      <c r="AB15" s="128" t="s">
        <v>49</v>
      </c>
    </row>
    <row r="16" spans="1:28" ht="21" customHeight="1">
      <c r="A16" s="108"/>
      <c r="B16" s="108"/>
      <c r="C16" s="108" t="s">
        <v>114</v>
      </c>
      <c r="D16" s="110" t="s">
        <v>118</v>
      </c>
      <c r="E16" s="128">
        <v>541.17999999999995</v>
      </c>
      <c r="F16" s="128">
        <v>541.17999999999995</v>
      </c>
      <c r="G16" s="128" t="s">
        <v>49</v>
      </c>
      <c r="H16" s="128" t="s">
        <v>49</v>
      </c>
      <c r="I16" s="128">
        <v>541.17999999999995</v>
      </c>
      <c r="J16" s="128" t="s">
        <v>49</v>
      </c>
      <c r="K16" s="128" t="s">
        <v>49</v>
      </c>
      <c r="L16" s="128" t="s">
        <v>49</v>
      </c>
      <c r="M16" s="128" t="s">
        <v>49</v>
      </c>
      <c r="N16" s="128" t="s">
        <v>49</v>
      </c>
      <c r="O16" s="128">
        <v>184.01</v>
      </c>
      <c r="P16" s="128" t="s">
        <v>49</v>
      </c>
      <c r="Q16" s="128">
        <v>357.17</v>
      </c>
      <c r="R16" s="128">
        <v>357.17</v>
      </c>
      <c r="S16" s="128" t="s">
        <v>49</v>
      </c>
      <c r="T16" s="128" t="s">
        <v>49</v>
      </c>
      <c r="U16" s="128">
        <v>357.17</v>
      </c>
      <c r="V16" s="128" t="s">
        <v>49</v>
      </c>
      <c r="W16" s="128" t="s">
        <v>49</v>
      </c>
      <c r="X16" s="128" t="s">
        <v>49</v>
      </c>
      <c r="Y16" s="128" t="s">
        <v>49</v>
      </c>
      <c r="Z16" s="128" t="s">
        <v>49</v>
      </c>
      <c r="AA16" s="128" t="s">
        <v>49</v>
      </c>
      <c r="AB16" s="128" t="s">
        <v>49</v>
      </c>
    </row>
    <row r="17" spans="1:28" ht="21" customHeight="1">
      <c r="A17" s="108" t="s">
        <v>119</v>
      </c>
      <c r="B17" s="108"/>
      <c r="C17" s="108"/>
      <c r="D17" s="110" t="s">
        <v>120</v>
      </c>
      <c r="E17" s="128">
        <v>4794.51</v>
      </c>
      <c r="F17" s="128">
        <v>3689.93</v>
      </c>
      <c r="G17" s="128">
        <v>2994.76</v>
      </c>
      <c r="H17" s="128">
        <v>79.25</v>
      </c>
      <c r="I17" s="128">
        <v>615.91999999999996</v>
      </c>
      <c r="J17" s="128">
        <v>1104.58</v>
      </c>
      <c r="K17" s="128">
        <v>3.78</v>
      </c>
      <c r="L17" s="128">
        <v>25</v>
      </c>
      <c r="M17" s="128">
        <v>315.18</v>
      </c>
      <c r="N17" s="128" t="s">
        <v>49</v>
      </c>
      <c r="O17" s="128">
        <v>1620.35</v>
      </c>
      <c r="P17" s="128" t="s">
        <v>49</v>
      </c>
      <c r="Q17" s="128">
        <v>3174.16</v>
      </c>
      <c r="R17" s="128">
        <v>2435.34</v>
      </c>
      <c r="S17" s="128">
        <v>1770.08</v>
      </c>
      <c r="T17" s="128">
        <v>52.3</v>
      </c>
      <c r="U17" s="128">
        <v>612.96</v>
      </c>
      <c r="V17" s="128">
        <v>738.82</v>
      </c>
      <c r="W17" s="128">
        <v>3.78</v>
      </c>
      <c r="X17" s="128">
        <v>25</v>
      </c>
      <c r="Y17" s="128">
        <v>208.02</v>
      </c>
      <c r="Z17" s="128" t="s">
        <v>49</v>
      </c>
      <c r="AA17" s="128">
        <v>117045</v>
      </c>
      <c r="AB17" s="128">
        <v>2045</v>
      </c>
    </row>
    <row r="18" spans="1:28" ht="21" customHeight="1">
      <c r="A18" s="108"/>
      <c r="B18" s="108" t="s">
        <v>114</v>
      </c>
      <c r="C18" s="108"/>
      <c r="D18" s="110" t="s">
        <v>121</v>
      </c>
      <c r="E18" s="128">
        <v>4794.51</v>
      </c>
      <c r="F18" s="128">
        <v>3689.93</v>
      </c>
      <c r="G18" s="128">
        <v>2994.76</v>
      </c>
      <c r="H18" s="128">
        <v>79.25</v>
      </c>
      <c r="I18" s="128">
        <v>615.91999999999996</v>
      </c>
      <c r="J18" s="128">
        <v>1104.58</v>
      </c>
      <c r="K18" s="128">
        <v>3.78</v>
      </c>
      <c r="L18" s="128">
        <v>25</v>
      </c>
      <c r="M18" s="128">
        <v>315.18</v>
      </c>
      <c r="N18" s="128" t="s">
        <v>49</v>
      </c>
      <c r="O18" s="128">
        <v>1620.35</v>
      </c>
      <c r="P18" s="128" t="s">
        <v>49</v>
      </c>
      <c r="Q18" s="128">
        <v>3174.16</v>
      </c>
      <c r="R18" s="128">
        <v>2435.34</v>
      </c>
      <c r="S18" s="128">
        <v>1770.08</v>
      </c>
      <c r="T18" s="128">
        <v>52.3</v>
      </c>
      <c r="U18" s="128">
        <v>612.96</v>
      </c>
      <c r="V18" s="128">
        <v>738.82</v>
      </c>
      <c r="W18" s="128">
        <v>3.78</v>
      </c>
      <c r="X18" s="128">
        <v>25</v>
      </c>
      <c r="Y18" s="128">
        <v>208.02</v>
      </c>
      <c r="Z18" s="128" t="s">
        <v>49</v>
      </c>
      <c r="AA18" s="128">
        <v>2045</v>
      </c>
      <c r="AB18" s="128">
        <v>2045</v>
      </c>
    </row>
    <row r="19" spans="1:28" ht="21" customHeight="1">
      <c r="A19" s="108"/>
      <c r="B19" s="108"/>
      <c r="C19" s="108" t="s">
        <v>116</v>
      </c>
      <c r="D19" s="110" t="s">
        <v>122</v>
      </c>
      <c r="E19" s="128">
        <v>4707.84</v>
      </c>
      <c r="F19" s="128">
        <v>3609.38</v>
      </c>
      <c r="G19" s="128">
        <v>2994.76</v>
      </c>
      <c r="H19" s="128" t="s">
        <v>49</v>
      </c>
      <c r="I19" s="128">
        <v>614.62</v>
      </c>
      <c r="J19" s="128">
        <v>1098.46</v>
      </c>
      <c r="K19" s="128">
        <v>3.78</v>
      </c>
      <c r="L19" s="128">
        <v>25</v>
      </c>
      <c r="M19" s="128">
        <v>315.18</v>
      </c>
      <c r="N19" s="128" t="s">
        <v>49</v>
      </c>
      <c r="O19" s="128">
        <v>1590.89</v>
      </c>
      <c r="P19" s="128" t="s">
        <v>49</v>
      </c>
      <c r="Q19" s="128">
        <v>3116.95</v>
      </c>
      <c r="R19" s="128">
        <v>2382.1799999999998</v>
      </c>
      <c r="S19" s="128">
        <v>1770.08</v>
      </c>
      <c r="T19" s="128" t="s">
        <v>49</v>
      </c>
      <c r="U19" s="128">
        <v>612.1</v>
      </c>
      <c r="V19" s="128">
        <v>734.77</v>
      </c>
      <c r="W19" s="128">
        <v>3.78</v>
      </c>
      <c r="X19" s="128">
        <v>25</v>
      </c>
      <c r="Y19" s="128">
        <v>208.02</v>
      </c>
      <c r="Z19" s="128" t="s">
        <v>49</v>
      </c>
      <c r="AA19" s="128">
        <v>35</v>
      </c>
      <c r="AB19" s="128">
        <v>35</v>
      </c>
    </row>
    <row r="20" spans="1:28" ht="21" customHeight="1">
      <c r="A20" s="108"/>
      <c r="B20" s="108"/>
      <c r="C20" s="108" t="s">
        <v>91</v>
      </c>
      <c r="D20" s="110" t="s">
        <v>123</v>
      </c>
      <c r="E20" s="128" t="s">
        <v>49</v>
      </c>
      <c r="F20" s="128" t="s">
        <v>49</v>
      </c>
      <c r="G20" s="128" t="s">
        <v>49</v>
      </c>
      <c r="H20" s="128" t="s">
        <v>49</v>
      </c>
      <c r="I20" s="128" t="s">
        <v>49</v>
      </c>
      <c r="J20" s="128" t="s">
        <v>49</v>
      </c>
      <c r="K20" s="128" t="s">
        <v>49</v>
      </c>
      <c r="L20" s="128" t="s">
        <v>49</v>
      </c>
      <c r="M20" s="128" t="s">
        <v>49</v>
      </c>
      <c r="N20" s="128" t="s">
        <v>49</v>
      </c>
      <c r="O20" s="128" t="s">
        <v>49</v>
      </c>
      <c r="P20" s="128" t="s">
        <v>49</v>
      </c>
      <c r="Q20" s="128" t="s">
        <v>49</v>
      </c>
      <c r="R20" s="128" t="s">
        <v>49</v>
      </c>
      <c r="S20" s="128" t="s">
        <v>49</v>
      </c>
      <c r="T20" s="128" t="s">
        <v>49</v>
      </c>
      <c r="U20" s="128" t="s">
        <v>49</v>
      </c>
      <c r="V20" s="128" t="s">
        <v>49</v>
      </c>
      <c r="W20" s="128" t="s">
        <v>49</v>
      </c>
      <c r="X20" s="128" t="s">
        <v>49</v>
      </c>
      <c r="Y20" s="128" t="s">
        <v>49</v>
      </c>
      <c r="Z20" s="128" t="s">
        <v>49</v>
      </c>
      <c r="AA20" s="128">
        <v>2010</v>
      </c>
      <c r="AB20" s="128">
        <v>2010</v>
      </c>
    </row>
    <row r="21" spans="1:28" ht="21" customHeight="1">
      <c r="A21" s="108"/>
      <c r="B21" s="108"/>
      <c r="C21" s="108" t="s">
        <v>124</v>
      </c>
      <c r="D21" s="110" t="s">
        <v>125</v>
      </c>
      <c r="E21" s="128">
        <v>86.67</v>
      </c>
      <c r="F21" s="128">
        <v>80.55</v>
      </c>
      <c r="G21" s="128" t="s">
        <v>49</v>
      </c>
      <c r="H21" s="128">
        <v>79.25</v>
      </c>
      <c r="I21" s="128">
        <v>1.3</v>
      </c>
      <c r="J21" s="128">
        <v>6.12</v>
      </c>
      <c r="K21" s="128" t="s">
        <v>49</v>
      </c>
      <c r="L21" s="128" t="s">
        <v>49</v>
      </c>
      <c r="M21" s="128" t="s">
        <v>49</v>
      </c>
      <c r="N21" s="128" t="s">
        <v>49</v>
      </c>
      <c r="O21" s="128">
        <v>29.46</v>
      </c>
      <c r="P21" s="128" t="s">
        <v>49</v>
      </c>
      <c r="Q21" s="128">
        <v>57.21</v>
      </c>
      <c r="R21" s="128">
        <v>53.16</v>
      </c>
      <c r="S21" s="128" t="s">
        <v>49</v>
      </c>
      <c r="T21" s="128">
        <v>52.3</v>
      </c>
      <c r="U21" s="128">
        <v>0.86</v>
      </c>
      <c r="V21" s="128">
        <v>4.05</v>
      </c>
      <c r="W21" s="128" t="s">
        <v>49</v>
      </c>
      <c r="X21" s="128" t="s">
        <v>49</v>
      </c>
      <c r="Y21" s="128" t="s">
        <v>49</v>
      </c>
      <c r="Z21" s="128" t="s">
        <v>49</v>
      </c>
      <c r="AA21" s="128" t="s">
        <v>49</v>
      </c>
      <c r="AB21" s="128" t="s">
        <v>49</v>
      </c>
    </row>
    <row r="22" spans="1:28" ht="21" customHeight="1">
      <c r="A22" s="108"/>
      <c r="B22" s="108" t="s">
        <v>126</v>
      </c>
      <c r="C22" s="108"/>
      <c r="D22" s="110" t="s">
        <v>127</v>
      </c>
      <c r="E22" s="128" t="s">
        <v>49</v>
      </c>
      <c r="F22" s="128" t="s">
        <v>49</v>
      </c>
      <c r="G22" s="128" t="s">
        <v>49</v>
      </c>
      <c r="H22" s="128" t="s">
        <v>49</v>
      </c>
      <c r="I22" s="128" t="s">
        <v>49</v>
      </c>
      <c r="J22" s="128" t="s">
        <v>49</v>
      </c>
      <c r="K22" s="128" t="s">
        <v>49</v>
      </c>
      <c r="L22" s="128" t="s">
        <v>49</v>
      </c>
      <c r="M22" s="128" t="s">
        <v>49</v>
      </c>
      <c r="N22" s="128" t="s">
        <v>49</v>
      </c>
      <c r="O22" s="128" t="s">
        <v>49</v>
      </c>
      <c r="P22" s="128" t="s">
        <v>49</v>
      </c>
      <c r="Q22" s="128" t="s">
        <v>49</v>
      </c>
      <c r="R22" s="128" t="s">
        <v>49</v>
      </c>
      <c r="S22" s="128" t="s">
        <v>49</v>
      </c>
      <c r="T22" s="128" t="s">
        <v>49</v>
      </c>
      <c r="U22" s="128" t="s">
        <v>49</v>
      </c>
      <c r="V22" s="128" t="s">
        <v>49</v>
      </c>
      <c r="W22" s="128" t="s">
        <v>49</v>
      </c>
      <c r="X22" s="128" t="s">
        <v>49</v>
      </c>
      <c r="Y22" s="128" t="s">
        <v>49</v>
      </c>
      <c r="Z22" s="128" t="s">
        <v>49</v>
      </c>
      <c r="AA22" s="128">
        <v>100000</v>
      </c>
      <c r="AB22" s="128" t="s">
        <v>49</v>
      </c>
    </row>
    <row r="23" spans="1:28" ht="21" customHeight="1">
      <c r="A23" s="108"/>
      <c r="B23" s="108"/>
      <c r="C23" s="108" t="s">
        <v>114</v>
      </c>
      <c r="D23" s="110" t="s">
        <v>128</v>
      </c>
      <c r="E23" s="128" t="s">
        <v>49</v>
      </c>
      <c r="F23" s="128" t="s">
        <v>49</v>
      </c>
      <c r="G23" s="128" t="s">
        <v>49</v>
      </c>
      <c r="H23" s="128" t="s">
        <v>49</v>
      </c>
      <c r="I23" s="128" t="s">
        <v>49</v>
      </c>
      <c r="J23" s="128" t="s">
        <v>49</v>
      </c>
      <c r="K23" s="128" t="s">
        <v>49</v>
      </c>
      <c r="L23" s="128" t="s">
        <v>49</v>
      </c>
      <c r="M23" s="128" t="s">
        <v>49</v>
      </c>
      <c r="N23" s="128" t="s">
        <v>49</v>
      </c>
      <c r="O23" s="128" t="s">
        <v>49</v>
      </c>
      <c r="P23" s="128" t="s">
        <v>49</v>
      </c>
      <c r="Q23" s="128" t="s">
        <v>49</v>
      </c>
      <c r="R23" s="128" t="s">
        <v>49</v>
      </c>
      <c r="S23" s="128" t="s">
        <v>49</v>
      </c>
      <c r="T23" s="128" t="s">
        <v>49</v>
      </c>
      <c r="U23" s="128" t="s">
        <v>49</v>
      </c>
      <c r="V23" s="128" t="s">
        <v>49</v>
      </c>
      <c r="W23" s="128" t="s">
        <v>49</v>
      </c>
      <c r="X23" s="128" t="s">
        <v>49</v>
      </c>
      <c r="Y23" s="128" t="s">
        <v>49</v>
      </c>
      <c r="Z23" s="128" t="s">
        <v>49</v>
      </c>
      <c r="AA23" s="128">
        <v>100000</v>
      </c>
      <c r="AB23" s="128" t="s">
        <v>49</v>
      </c>
    </row>
    <row r="24" spans="1:28">
      <c r="A24" s="108"/>
      <c r="B24" s="108" t="s">
        <v>124</v>
      </c>
      <c r="C24" s="108"/>
      <c r="D24" s="110" t="s">
        <v>129</v>
      </c>
      <c r="E24" s="128" t="s">
        <v>49</v>
      </c>
      <c r="F24" s="128" t="s">
        <v>49</v>
      </c>
      <c r="G24" s="128" t="s">
        <v>49</v>
      </c>
      <c r="H24" s="128" t="s">
        <v>49</v>
      </c>
      <c r="I24" s="128" t="s">
        <v>49</v>
      </c>
      <c r="J24" s="128" t="s">
        <v>49</v>
      </c>
      <c r="K24" s="128" t="s">
        <v>49</v>
      </c>
      <c r="L24" s="128" t="s">
        <v>49</v>
      </c>
      <c r="M24" s="128" t="s">
        <v>49</v>
      </c>
      <c r="N24" s="128" t="s">
        <v>49</v>
      </c>
      <c r="O24" s="128" t="s">
        <v>49</v>
      </c>
      <c r="P24" s="128" t="s">
        <v>49</v>
      </c>
      <c r="Q24" s="128" t="s">
        <v>49</v>
      </c>
      <c r="R24" s="128" t="s">
        <v>49</v>
      </c>
      <c r="S24" s="128" t="s">
        <v>49</v>
      </c>
      <c r="T24" s="128" t="s">
        <v>49</v>
      </c>
      <c r="U24" s="128" t="s">
        <v>49</v>
      </c>
      <c r="V24" s="128" t="s">
        <v>49</v>
      </c>
      <c r="W24" s="128" t="s">
        <v>49</v>
      </c>
      <c r="X24" s="128" t="s">
        <v>49</v>
      </c>
      <c r="Y24" s="128" t="s">
        <v>49</v>
      </c>
      <c r="Z24" s="128" t="s">
        <v>49</v>
      </c>
      <c r="AA24" s="128">
        <v>15000</v>
      </c>
      <c r="AB24" s="128" t="s">
        <v>49</v>
      </c>
    </row>
    <row r="25" spans="1:28">
      <c r="A25" s="108"/>
      <c r="B25" s="108"/>
      <c r="C25" s="108" t="s">
        <v>114</v>
      </c>
      <c r="D25" s="110" t="s">
        <v>130</v>
      </c>
      <c r="E25" s="128" t="s">
        <v>49</v>
      </c>
      <c r="F25" s="128" t="s">
        <v>49</v>
      </c>
      <c r="G25" s="128" t="s">
        <v>49</v>
      </c>
      <c r="H25" s="128" t="s">
        <v>49</v>
      </c>
      <c r="I25" s="128" t="s">
        <v>49</v>
      </c>
      <c r="J25" s="128" t="s">
        <v>49</v>
      </c>
      <c r="K25" s="128" t="s">
        <v>49</v>
      </c>
      <c r="L25" s="128" t="s">
        <v>49</v>
      </c>
      <c r="M25" s="128" t="s">
        <v>49</v>
      </c>
      <c r="N25" s="128" t="s">
        <v>49</v>
      </c>
      <c r="O25" s="128" t="s">
        <v>49</v>
      </c>
      <c r="P25" s="128" t="s">
        <v>49</v>
      </c>
      <c r="Q25" s="128" t="s">
        <v>49</v>
      </c>
      <c r="R25" s="128" t="s">
        <v>49</v>
      </c>
      <c r="S25" s="128" t="s">
        <v>49</v>
      </c>
      <c r="T25" s="128" t="s">
        <v>49</v>
      </c>
      <c r="U25" s="128" t="s">
        <v>49</v>
      </c>
      <c r="V25" s="128" t="s">
        <v>49</v>
      </c>
      <c r="W25" s="128" t="s">
        <v>49</v>
      </c>
      <c r="X25" s="128" t="s">
        <v>49</v>
      </c>
      <c r="Y25" s="128" t="s">
        <v>49</v>
      </c>
      <c r="Z25" s="128" t="s">
        <v>49</v>
      </c>
      <c r="AA25" s="128">
        <v>15000</v>
      </c>
      <c r="AB25" s="128" t="s">
        <v>49</v>
      </c>
    </row>
    <row r="26" spans="1:28">
      <c r="A26" s="108" t="s">
        <v>131</v>
      </c>
      <c r="B26" s="108"/>
      <c r="C26" s="108"/>
      <c r="D26" s="110" t="s">
        <v>132</v>
      </c>
      <c r="E26" s="128">
        <v>333.69</v>
      </c>
      <c r="F26" s="128">
        <v>333.69</v>
      </c>
      <c r="G26" s="128" t="s">
        <v>49</v>
      </c>
      <c r="H26" s="128" t="s">
        <v>49</v>
      </c>
      <c r="I26" s="128">
        <v>333.69</v>
      </c>
      <c r="J26" s="128" t="s">
        <v>49</v>
      </c>
      <c r="K26" s="128" t="s">
        <v>49</v>
      </c>
      <c r="L26" s="128" t="s">
        <v>49</v>
      </c>
      <c r="M26" s="128" t="s">
        <v>49</v>
      </c>
      <c r="N26" s="128" t="s">
        <v>49</v>
      </c>
      <c r="O26" s="128">
        <v>113.45</v>
      </c>
      <c r="P26" s="128">
        <v>1.24</v>
      </c>
      <c r="Q26" s="128">
        <v>219</v>
      </c>
      <c r="R26" s="128">
        <v>219</v>
      </c>
      <c r="S26" s="128" t="s">
        <v>49</v>
      </c>
      <c r="T26" s="128" t="s">
        <v>49</v>
      </c>
      <c r="U26" s="128">
        <v>219</v>
      </c>
      <c r="V26" s="128" t="s">
        <v>49</v>
      </c>
      <c r="W26" s="128" t="s">
        <v>49</v>
      </c>
      <c r="X26" s="128" t="s">
        <v>49</v>
      </c>
      <c r="Y26" s="128" t="s">
        <v>49</v>
      </c>
      <c r="Z26" s="128" t="s">
        <v>49</v>
      </c>
      <c r="AA26" s="128" t="s">
        <v>49</v>
      </c>
      <c r="AB26" s="128" t="s">
        <v>49</v>
      </c>
    </row>
    <row r="27" spans="1:28">
      <c r="A27" s="108"/>
      <c r="B27" s="108" t="s">
        <v>133</v>
      </c>
      <c r="C27" s="108"/>
      <c r="D27" s="110" t="s">
        <v>134</v>
      </c>
      <c r="E27" s="128">
        <v>333.69</v>
      </c>
      <c r="F27" s="128">
        <v>333.69</v>
      </c>
      <c r="G27" s="128" t="s">
        <v>49</v>
      </c>
      <c r="H27" s="128" t="s">
        <v>49</v>
      </c>
      <c r="I27" s="128">
        <v>333.69</v>
      </c>
      <c r="J27" s="128" t="s">
        <v>49</v>
      </c>
      <c r="K27" s="128" t="s">
        <v>49</v>
      </c>
      <c r="L27" s="128" t="s">
        <v>49</v>
      </c>
      <c r="M27" s="128" t="s">
        <v>49</v>
      </c>
      <c r="N27" s="128" t="s">
        <v>49</v>
      </c>
      <c r="O27" s="128">
        <v>113.45</v>
      </c>
      <c r="P27" s="128">
        <v>1.24</v>
      </c>
      <c r="Q27" s="128">
        <v>219</v>
      </c>
      <c r="R27" s="128">
        <v>219</v>
      </c>
      <c r="S27" s="128" t="s">
        <v>49</v>
      </c>
      <c r="T27" s="128" t="s">
        <v>49</v>
      </c>
      <c r="U27" s="128">
        <v>219</v>
      </c>
      <c r="V27" s="128" t="s">
        <v>49</v>
      </c>
      <c r="W27" s="128" t="s">
        <v>49</v>
      </c>
      <c r="X27" s="128" t="s">
        <v>49</v>
      </c>
      <c r="Y27" s="128" t="s">
        <v>49</v>
      </c>
      <c r="Z27" s="128" t="s">
        <v>49</v>
      </c>
      <c r="AA27" s="128" t="s">
        <v>49</v>
      </c>
      <c r="AB27" s="128" t="s">
        <v>49</v>
      </c>
    </row>
    <row r="28" spans="1:28">
      <c r="A28" s="108"/>
      <c r="B28" s="108"/>
      <c r="C28" s="108" t="s">
        <v>116</v>
      </c>
      <c r="D28" s="110" t="s">
        <v>135</v>
      </c>
      <c r="E28" s="128">
        <v>333.69</v>
      </c>
      <c r="F28" s="128">
        <v>333.69</v>
      </c>
      <c r="G28" s="128" t="s">
        <v>49</v>
      </c>
      <c r="H28" s="128" t="s">
        <v>49</v>
      </c>
      <c r="I28" s="128">
        <v>333.69</v>
      </c>
      <c r="J28" s="128" t="s">
        <v>49</v>
      </c>
      <c r="K28" s="128" t="s">
        <v>49</v>
      </c>
      <c r="L28" s="128" t="s">
        <v>49</v>
      </c>
      <c r="M28" s="128" t="s">
        <v>49</v>
      </c>
      <c r="N28" s="128" t="s">
        <v>49</v>
      </c>
      <c r="O28" s="128">
        <v>113.45</v>
      </c>
      <c r="P28" s="128">
        <v>1.24</v>
      </c>
      <c r="Q28" s="128">
        <v>219</v>
      </c>
      <c r="R28" s="128">
        <v>219</v>
      </c>
      <c r="S28" s="128" t="s">
        <v>49</v>
      </c>
      <c r="T28" s="128" t="s">
        <v>49</v>
      </c>
      <c r="U28" s="128">
        <v>219</v>
      </c>
      <c r="V28" s="128" t="s">
        <v>49</v>
      </c>
      <c r="W28" s="128" t="s">
        <v>49</v>
      </c>
      <c r="X28" s="128" t="s">
        <v>49</v>
      </c>
      <c r="Y28" s="128" t="s">
        <v>49</v>
      </c>
      <c r="Z28" s="128" t="s">
        <v>49</v>
      </c>
      <c r="AA28" s="128" t="s">
        <v>49</v>
      </c>
      <c r="AB28" s="128" t="s">
        <v>49</v>
      </c>
    </row>
    <row r="29" spans="1:28">
      <c r="A29" s="108" t="s">
        <v>136</v>
      </c>
      <c r="B29" s="108"/>
      <c r="C29" s="108"/>
      <c r="D29" s="110" t="s">
        <v>137</v>
      </c>
      <c r="E29" s="128" t="s">
        <v>49</v>
      </c>
      <c r="F29" s="128" t="s">
        <v>49</v>
      </c>
      <c r="G29" s="128" t="s">
        <v>49</v>
      </c>
      <c r="H29" s="128" t="s">
        <v>49</v>
      </c>
      <c r="I29" s="128" t="s">
        <v>49</v>
      </c>
      <c r="J29" s="128" t="s">
        <v>49</v>
      </c>
      <c r="K29" s="128" t="s">
        <v>49</v>
      </c>
      <c r="L29" s="128" t="s">
        <v>49</v>
      </c>
      <c r="M29" s="128" t="s">
        <v>49</v>
      </c>
      <c r="N29" s="128" t="s">
        <v>49</v>
      </c>
      <c r="O29" s="128" t="s">
        <v>49</v>
      </c>
      <c r="P29" s="128" t="s">
        <v>49</v>
      </c>
      <c r="Q29" s="128" t="s">
        <v>49</v>
      </c>
      <c r="R29" s="128" t="s">
        <v>49</v>
      </c>
      <c r="S29" s="128" t="s">
        <v>49</v>
      </c>
      <c r="T29" s="128" t="s">
        <v>49</v>
      </c>
      <c r="U29" s="128" t="s">
        <v>49</v>
      </c>
      <c r="V29" s="128" t="s">
        <v>49</v>
      </c>
      <c r="W29" s="128" t="s">
        <v>49</v>
      </c>
      <c r="X29" s="128" t="s">
        <v>49</v>
      </c>
      <c r="Y29" s="128" t="s">
        <v>49</v>
      </c>
      <c r="Z29" s="128" t="s">
        <v>49</v>
      </c>
      <c r="AA29" s="128">
        <v>1470</v>
      </c>
      <c r="AB29" s="128" t="s">
        <v>49</v>
      </c>
    </row>
    <row r="30" spans="1:28">
      <c r="A30" s="108"/>
      <c r="B30" s="108" t="s">
        <v>114</v>
      </c>
      <c r="C30" s="108"/>
      <c r="D30" s="110" t="s">
        <v>138</v>
      </c>
      <c r="E30" s="128" t="s">
        <v>49</v>
      </c>
      <c r="F30" s="128" t="s">
        <v>49</v>
      </c>
      <c r="G30" s="128" t="s">
        <v>49</v>
      </c>
      <c r="H30" s="128" t="s">
        <v>49</v>
      </c>
      <c r="I30" s="128" t="s">
        <v>49</v>
      </c>
      <c r="J30" s="128" t="s">
        <v>49</v>
      </c>
      <c r="K30" s="128" t="s">
        <v>49</v>
      </c>
      <c r="L30" s="128" t="s">
        <v>49</v>
      </c>
      <c r="M30" s="128" t="s">
        <v>49</v>
      </c>
      <c r="N30" s="128" t="s">
        <v>49</v>
      </c>
      <c r="O30" s="128" t="s">
        <v>49</v>
      </c>
      <c r="P30" s="128" t="s">
        <v>49</v>
      </c>
      <c r="Q30" s="128" t="s">
        <v>49</v>
      </c>
      <c r="R30" s="128" t="s">
        <v>49</v>
      </c>
      <c r="S30" s="128" t="s">
        <v>49</v>
      </c>
      <c r="T30" s="128" t="s">
        <v>49</v>
      </c>
      <c r="U30" s="128" t="s">
        <v>49</v>
      </c>
      <c r="V30" s="128" t="s">
        <v>49</v>
      </c>
      <c r="W30" s="128" t="s">
        <v>49</v>
      </c>
      <c r="X30" s="128" t="s">
        <v>49</v>
      </c>
      <c r="Y30" s="128" t="s">
        <v>49</v>
      </c>
      <c r="Z30" s="128" t="s">
        <v>49</v>
      </c>
      <c r="AA30" s="128">
        <v>1470</v>
      </c>
      <c r="AB30" s="128" t="s">
        <v>49</v>
      </c>
    </row>
    <row r="31" spans="1:28">
      <c r="A31" s="108"/>
      <c r="B31" s="108"/>
      <c r="C31" s="108" t="s">
        <v>126</v>
      </c>
      <c r="D31" s="110" t="s">
        <v>139</v>
      </c>
      <c r="E31" s="128" t="s">
        <v>49</v>
      </c>
      <c r="F31" s="128" t="s">
        <v>49</v>
      </c>
      <c r="G31" s="128" t="s">
        <v>49</v>
      </c>
      <c r="H31" s="128" t="s">
        <v>49</v>
      </c>
      <c r="I31" s="128" t="s">
        <v>49</v>
      </c>
      <c r="J31" s="128" t="s">
        <v>49</v>
      </c>
      <c r="K31" s="128" t="s">
        <v>49</v>
      </c>
      <c r="L31" s="128" t="s">
        <v>49</v>
      </c>
      <c r="M31" s="128" t="s">
        <v>49</v>
      </c>
      <c r="N31" s="128" t="s">
        <v>49</v>
      </c>
      <c r="O31" s="128" t="s">
        <v>49</v>
      </c>
      <c r="P31" s="128" t="s">
        <v>49</v>
      </c>
      <c r="Q31" s="128" t="s">
        <v>49</v>
      </c>
      <c r="R31" s="128" t="s">
        <v>49</v>
      </c>
      <c r="S31" s="128" t="s">
        <v>49</v>
      </c>
      <c r="T31" s="128" t="s">
        <v>49</v>
      </c>
      <c r="U31" s="128" t="s">
        <v>49</v>
      </c>
      <c r="V31" s="128" t="s">
        <v>49</v>
      </c>
      <c r="W31" s="128" t="s">
        <v>49</v>
      </c>
      <c r="X31" s="128" t="s">
        <v>49</v>
      </c>
      <c r="Y31" s="128" t="s">
        <v>49</v>
      </c>
      <c r="Z31" s="128" t="s">
        <v>49</v>
      </c>
      <c r="AA31" s="128">
        <v>80</v>
      </c>
      <c r="AB31" s="128" t="s">
        <v>49</v>
      </c>
    </row>
    <row r="32" spans="1:28">
      <c r="A32" s="108"/>
      <c r="B32" s="108"/>
      <c r="C32" s="108" t="s">
        <v>140</v>
      </c>
      <c r="D32" s="110" t="s">
        <v>141</v>
      </c>
      <c r="E32" s="128" t="s">
        <v>49</v>
      </c>
      <c r="F32" s="128" t="s">
        <v>49</v>
      </c>
      <c r="G32" s="128" t="s">
        <v>49</v>
      </c>
      <c r="H32" s="128" t="s">
        <v>49</v>
      </c>
      <c r="I32" s="128" t="s">
        <v>49</v>
      </c>
      <c r="J32" s="128" t="s">
        <v>49</v>
      </c>
      <c r="K32" s="128" t="s">
        <v>49</v>
      </c>
      <c r="L32" s="128" t="s">
        <v>49</v>
      </c>
      <c r="M32" s="128" t="s">
        <v>49</v>
      </c>
      <c r="N32" s="128" t="s">
        <v>49</v>
      </c>
      <c r="O32" s="128" t="s">
        <v>49</v>
      </c>
      <c r="P32" s="128" t="s">
        <v>49</v>
      </c>
      <c r="Q32" s="128" t="s">
        <v>49</v>
      </c>
      <c r="R32" s="128" t="s">
        <v>49</v>
      </c>
      <c r="S32" s="128" t="s">
        <v>49</v>
      </c>
      <c r="T32" s="128" t="s">
        <v>49</v>
      </c>
      <c r="U32" s="128" t="s">
        <v>49</v>
      </c>
      <c r="V32" s="128" t="s">
        <v>49</v>
      </c>
      <c r="W32" s="128" t="s">
        <v>49</v>
      </c>
      <c r="X32" s="128" t="s">
        <v>49</v>
      </c>
      <c r="Y32" s="128" t="s">
        <v>49</v>
      </c>
      <c r="Z32" s="128" t="s">
        <v>49</v>
      </c>
      <c r="AA32" s="128">
        <v>1390</v>
      </c>
      <c r="AB32" s="128" t="s">
        <v>49</v>
      </c>
    </row>
    <row r="33" spans="1:28" s="86" customFormat="1">
      <c r="A33" s="112"/>
      <c r="B33" s="112"/>
      <c r="C33" s="112"/>
      <c r="D33" s="114" t="s">
        <v>142</v>
      </c>
      <c r="E33" s="127">
        <v>163.75</v>
      </c>
      <c r="F33" s="127">
        <v>142.13</v>
      </c>
      <c r="G33" s="127">
        <v>95.7</v>
      </c>
      <c r="H33" s="127" t="s">
        <v>49</v>
      </c>
      <c r="I33" s="127">
        <v>46.43</v>
      </c>
      <c r="J33" s="127">
        <v>21.62</v>
      </c>
      <c r="K33" s="127" t="s">
        <v>49</v>
      </c>
      <c r="L33" s="127" t="s">
        <v>49</v>
      </c>
      <c r="M33" s="127">
        <v>9.9</v>
      </c>
      <c r="N33" s="127" t="s">
        <v>49</v>
      </c>
      <c r="O33" s="127">
        <v>55.68</v>
      </c>
      <c r="P33" s="127" t="s">
        <v>49</v>
      </c>
      <c r="Q33" s="127">
        <v>108.07</v>
      </c>
      <c r="R33" s="127">
        <v>93.8</v>
      </c>
      <c r="S33" s="127">
        <v>56.63</v>
      </c>
      <c r="T33" s="127" t="s">
        <v>49</v>
      </c>
      <c r="U33" s="127">
        <v>37.17</v>
      </c>
      <c r="V33" s="127">
        <v>14.27</v>
      </c>
      <c r="W33" s="127" t="s">
        <v>49</v>
      </c>
      <c r="X33" s="127" t="s">
        <v>49</v>
      </c>
      <c r="Y33" s="127">
        <v>6.53</v>
      </c>
      <c r="Z33" s="127" t="s">
        <v>49</v>
      </c>
      <c r="AA33" s="127" t="s">
        <v>49</v>
      </c>
      <c r="AB33" s="127" t="s">
        <v>49</v>
      </c>
    </row>
    <row r="34" spans="1:28">
      <c r="A34" s="108" t="s">
        <v>112</v>
      </c>
      <c r="B34" s="108"/>
      <c r="C34" s="108"/>
      <c r="D34" s="110" t="s">
        <v>113</v>
      </c>
      <c r="E34" s="128">
        <v>17.2</v>
      </c>
      <c r="F34" s="128">
        <v>16.93</v>
      </c>
      <c r="G34" s="128" t="s">
        <v>49</v>
      </c>
      <c r="H34" s="128" t="s">
        <v>49</v>
      </c>
      <c r="I34" s="128">
        <v>16.93</v>
      </c>
      <c r="J34" s="128">
        <v>0.27</v>
      </c>
      <c r="K34" s="128" t="s">
        <v>49</v>
      </c>
      <c r="L34" s="128" t="s">
        <v>49</v>
      </c>
      <c r="M34" s="128" t="s">
        <v>49</v>
      </c>
      <c r="N34" s="128" t="s">
        <v>49</v>
      </c>
      <c r="O34" s="128">
        <v>5.85</v>
      </c>
      <c r="P34" s="128" t="s">
        <v>49</v>
      </c>
      <c r="Q34" s="128">
        <v>11.35</v>
      </c>
      <c r="R34" s="128">
        <v>11.17</v>
      </c>
      <c r="S34" s="128" t="s">
        <v>49</v>
      </c>
      <c r="T34" s="128" t="s">
        <v>49</v>
      </c>
      <c r="U34" s="128">
        <v>11.17</v>
      </c>
      <c r="V34" s="128">
        <v>0.18</v>
      </c>
      <c r="W34" s="128" t="s">
        <v>49</v>
      </c>
      <c r="X34" s="128" t="s">
        <v>49</v>
      </c>
      <c r="Y34" s="128" t="s">
        <v>49</v>
      </c>
      <c r="Z34" s="128" t="s">
        <v>49</v>
      </c>
      <c r="AA34" s="128" t="s">
        <v>49</v>
      </c>
      <c r="AB34" s="128" t="s">
        <v>49</v>
      </c>
    </row>
    <row r="35" spans="1:28">
      <c r="A35" s="108"/>
      <c r="B35" s="108" t="s">
        <v>114</v>
      </c>
      <c r="C35" s="108"/>
      <c r="D35" s="110" t="s">
        <v>115</v>
      </c>
      <c r="E35" s="128">
        <v>17.2</v>
      </c>
      <c r="F35" s="128">
        <v>16.93</v>
      </c>
      <c r="G35" s="128" t="s">
        <v>49</v>
      </c>
      <c r="H35" s="128" t="s">
        <v>49</v>
      </c>
      <c r="I35" s="128">
        <v>16.93</v>
      </c>
      <c r="J35" s="128">
        <v>0.27</v>
      </c>
      <c r="K35" s="128" t="s">
        <v>49</v>
      </c>
      <c r="L35" s="128" t="s">
        <v>49</v>
      </c>
      <c r="M35" s="128" t="s">
        <v>49</v>
      </c>
      <c r="N35" s="128" t="s">
        <v>49</v>
      </c>
      <c r="O35" s="128">
        <v>5.85</v>
      </c>
      <c r="P35" s="128" t="s">
        <v>49</v>
      </c>
      <c r="Q35" s="128">
        <v>11.35</v>
      </c>
      <c r="R35" s="128">
        <v>11.17</v>
      </c>
      <c r="S35" s="128" t="s">
        <v>49</v>
      </c>
      <c r="T35" s="128" t="s">
        <v>49</v>
      </c>
      <c r="U35" s="128">
        <v>11.17</v>
      </c>
      <c r="V35" s="128">
        <v>0.18</v>
      </c>
      <c r="W35" s="128" t="s">
        <v>49</v>
      </c>
      <c r="X35" s="128" t="s">
        <v>49</v>
      </c>
      <c r="Y35" s="128" t="s">
        <v>49</v>
      </c>
      <c r="Z35" s="128" t="s">
        <v>49</v>
      </c>
      <c r="AA35" s="128" t="s">
        <v>49</v>
      </c>
      <c r="AB35" s="128" t="s">
        <v>49</v>
      </c>
    </row>
    <row r="36" spans="1:28">
      <c r="A36" s="108"/>
      <c r="B36" s="108"/>
      <c r="C36" s="108" t="s">
        <v>116</v>
      </c>
      <c r="D36" s="110" t="s">
        <v>117</v>
      </c>
      <c r="E36" s="128">
        <v>0.27</v>
      </c>
      <c r="F36" s="128" t="s">
        <v>49</v>
      </c>
      <c r="G36" s="128" t="s">
        <v>49</v>
      </c>
      <c r="H36" s="128" t="s">
        <v>49</v>
      </c>
      <c r="I36" s="128" t="s">
        <v>49</v>
      </c>
      <c r="J36" s="128">
        <v>0.27</v>
      </c>
      <c r="K36" s="128" t="s">
        <v>49</v>
      </c>
      <c r="L36" s="128" t="s">
        <v>49</v>
      </c>
      <c r="M36" s="128" t="s">
        <v>49</v>
      </c>
      <c r="N36" s="128" t="s">
        <v>49</v>
      </c>
      <c r="O36" s="128">
        <v>0.09</v>
      </c>
      <c r="P36" s="128" t="s">
        <v>49</v>
      </c>
      <c r="Q36" s="128">
        <v>0.18</v>
      </c>
      <c r="R36" s="128" t="s">
        <v>49</v>
      </c>
      <c r="S36" s="128" t="s">
        <v>49</v>
      </c>
      <c r="T36" s="128" t="s">
        <v>49</v>
      </c>
      <c r="U36" s="128" t="s">
        <v>49</v>
      </c>
      <c r="V36" s="128">
        <v>0.18</v>
      </c>
      <c r="W36" s="128" t="s">
        <v>49</v>
      </c>
      <c r="X36" s="128" t="s">
        <v>49</v>
      </c>
      <c r="Y36" s="128" t="s">
        <v>49</v>
      </c>
      <c r="Z36" s="128" t="s">
        <v>49</v>
      </c>
      <c r="AA36" s="128" t="s">
        <v>49</v>
      </c>
      <c r="AB36" s="128" t="s">
        <v>49</v>
      </c>
    </row>
    <row r="37" spans="1:28">
      <c r="A37" s="108"/>
      <c r="B37" s="108"/>
      <c r="C37" s="108" t="s">
        <v>114</v>
      </c>
      <c r="D37" s="110" t="s">
        <v>118</v>
      </c>
      <c r="E37" s="128">
        <v>16.93</v>
      </c>
      <c r="F37" s="128">
        <v>16.93</v>
      </c>
      <c r="G37" s="128" t="s">
        <v>49</v>
      </c>
      <c r="H37" s="128" t="s">
        <v>49</v>
      </c>
      <c r="I37" s="128">
        <v>16.93</v>
      </c>
      <c r="J37" s="128" t="s">
        <v>49</v>
      </c>
      <c r="K37" s="128" t="s">
        <v>49</v>
      </c>
      <c r="L37" s="128" t="s">
        <v>49</v>
      </c>
      <c r="M37" s="128" t="s">
        <v>49</v>
      </c>
      <c r="N37" s="128" t="s">
        <v>49</v>
      </c>
      <c r="O37" s="128">
        <v>5.76</v>
      </c>
      <c r="P37" s="128" t="s">
        <v>49</v>
      </c>
      <c r="Q37" s="128">
        <v>11.17</v>
      </c>
      <c r="R37" s="128">
        <v>11.17</v>
      </c>
      <c r="S37" s="128" t="s">
        <v>49</v>
      </c>
      <c r="T37" s="128" t="s">
        <v>49</v>
      </c>
      <c r="U37" s="128">
        <v>11.17</v>
      </c>
      <c r="V37" s="128" t="s">
        <v>49</v>
      </c>
      <c r="W37" s="128" t="s">
        <v>49</v>
      </c>
      <c r="X37" s="128" t="s">
        <v>49</v>
      </c>
      <c r="Y37" s="128" t="s">
        <v>49</v>
      </c>
      <c r="Z37" s="128" t="s">
        <v>49</v>
      </c>
      <c r="AA37" s="128" t="s">
        <v>49</v>
      </c>
      <c r="AB37" s="128" t="s">
        <v>49</v>
      </c>
    </row>
    <row r="38" spans="1:28">
      <c r="A38" s="108" t="s">
        <v>119</v>
      </c>
      <c r="B38" s="108"/>
      <c r="C38" s="108"/>
      <c r="D38" s="110" t="s">
        <v>120</v>
      </c>
      <c r="E38" s="128">
        <v>136.41999999999999</v>
      </c>
      <c r="F38" s="128">
        <v>115.07</v>
      </c>
      <c r="G38" s="128">
        <v>95.7</v>
      </c>
      <c r="H38" s="128" t="s">
        <v>49</v>
      </c>
      <c r="I38" s="128">
        <v>19.37</v>
      </c>
      <c r="J38" s="128">
        <v>21.35</v>
      </c>
      <c r="K38" s="128" t="s">
        <v>49</v>
      </c>
      <c r="L38" s="128" t="s">
        <v>49</v>
      </c>
      <c r="M38" s="128">
        <v>9.9</v>
      </c>
      <c r="N38" s="128" t="s">
        <v>49</v>
      </c>
      <c r="O38" s="128">
        <v>46.39</v>
      </c>
      <c r="P38" s="128" t="s">
        <v>49</v>
      </c>
      <c r="Q38" s="128">
        <v>90.03</v>
      </c>
      <c r="R38" s="128">
        <v>75.94</v>
      </c>
      <c r="S38" s="128">
        <v>56.63</v>
      </c>
      <c r="T38" s="128" t="s">
        <v>49</v>
      </c>
      <c r="U38" s="128">
        <v>19.309999999999999</v>
      </c>
      <c r="V38" s="128">
        <v>14.09</v>
      </c>
      <c r="W38" s="128" t="s">
        <v>49</v>
      </c>
      <c r="X38" s="128" t="s">
        <v>49</v>
      </c>
      <c r="Y38" s="128">
        <v>6.53</v>
      </c>
      <c r="Z38" s="128" t="s">
        <v>49</v>
      </c>
      <c r="AA38" s="128" t="s">
        <v>49</v>
      </c>
      <c r="AB38" s="128" t="s">
        <v>49</v>
      </c>
    </row>
    <row r="39" spans="1:28">
      <c r="A39" s="108"/>
      <c r="B39" s="108" t="s">
        <v>133</v>
      </c>
      <c r="C39" s="108"/>
      <c r="D39" s="110" t="s">
        <v>143</v>
      </c>
      <c r="E39" s="128">
        <v>136.41999999999999</v>
      </c>
      <c r="F39" s="128">
        <v>115.07</v>
      </c>
      <c r="G39" s="128">
        <v>95.7</v>
      </c>
      <c r="H39" s="128" t="s">
        <v>49</v>
      </c>
      <c r="I39" s="128">
        <v>19.37</v>
      </c>
      <c r="J39" s="128">
        <v>21.35</v>
      </c>
      <c r="K39" s="128" t="s">
        <v>49</v>
      </c>
      <c r="L39" s="128" t="s">
        <v>49</v>
      </c>
      <c r="M39" s="128">
        <v>9.9</v>
      </c>
      <c r="N39" s="128" t="s">
        <v>49</v>
      </c>
      <c r="O39" s="128">
        <v>46.39</v>
      </c>
      <c r="P39" s="128" t="s">
        <v>49</v>
      </c>
      <c r="Q39" s="128">
        <v>90.03</v>
      </c>
      <c r="R39" s="128">
        <v>75.94</v>
      </c>
      <c r="S39" s="128">
        <v>56.63</v>
      </c>
      <c r="T39" s="128" t="s">
        <v>49</v>
      </c>
      <c r="U39" s="128">
        <v>19.309999999999999</v>
      </c>
      <c r="V39" s="128">
        <v>14.09</v>
      </c>
      <c r="W39" s="128" t="s">
        <v>49</v>
      </c>
      <c r="X39" s="128" t="s">
        <v>49</v>
      </c>
      <c r="Y39" s="128">
        <v>6.53</v>
      </c>
      <c r="Z39" s="128" t="s">
        <v>49</v>
      </c>
      <c r="AA39" s="128" t="s">
        <v>49</v>
      </c>
      <c r="AB39" s="128" t="s">
        <v>49</v>
      </c>
    </row>
    <row r="40" spans="1:28">
      <c r="A40" s="108"/>
      <c r="B40" s="108"/>
      <c r="C40" s="108" t="s">
        <v>116</v>
      </c>
      <c r="D40" s="110" t="s">
        <v>122</v>
      </c>
      <c r="E40" s="128">
        <v>136.41999999999999</v>
      </c>
      <c r="F40" s="128">
        <v>115.07</v>
      </c>
      <c r="G40" s="128">
        <v>95.7</v>
      </c>
      <c r="H40" s="128" t="s">
        <v>49</v>
      </c>
      <c r="I40" s="128">
        <v>19.37</v>
      </c>
      <c r="J40" s="128">
        <v>21.35</v>
      </c>
      <c r="K40" s="128" t="s">
        <v>49</v>
      </c>
      <c r="L40" s="128" t="s">
        <v>49</v>
      </c>
      <c r="M40" s="128">
        <v>9.9</v>
      </c>
      <c r="N40" s="128" t="s">
        <v>49</v>
      </c>
      <c r="O40" s="128">
        <v>46.39</v>
      </c>
      <c r="P40" s="128" t="s">
        <v>49</v>
      </c>
      <c r="Q40" s="128">
        <v>90.03</v>
      </c>
      <c r="R40" s="128">
        <v>75.94</v>
      </c>
      <c r="S40" s="128">
        <v>56.63</v>
      </c>
      <c r="T40" s="128" t="s">
        <v>49</v>
      </c>
      <c r="U40" s="128">
        <v>19.309999999999999</v>
      </c>
      <c r="V40" s="128">
        <v>14.09</v>
      </c>
      <c r="W40" s="128" t="s">
        <v>49</v>
      </c>
      <c r="X40" s="128" t="s">
        <v>49</v>
      </c>
      <c r="Y40" s="128">
        <v>6.53</v>
      </c>
      <c r="Z40" s="128" t="s">
        <v>49</v>
      </c>
      <c r="AA40" s="128" t="s">
        <v>49</v>
      </c>
      <c r="AB40" s="128" t="s">
        <v>49</v>
      </c>
    </row>
    <row r="41" spans="1:28">
      <c r="A41" s="108" t="s">
        <v>131</v>
      </c>
      <c r="B41" s="108"/>
      <c r="C41" s="108"/>
      <c r="D41" s="110" t="s">
        <v>132</v>
      </c>
      <c r="E41" s="128">
        <v>10.130000000000001</v>
      </c>
      <c r="F41" s="128">
        <v>10.130000000000001</v>
      </c>
      <c r="G41" s="128" t="s">
        <v>49</v>
      </c>
      <c r="H41" s="128" t="s">
        <v>49</v>
      </c>
      <c r="I41" s="128">
        <v>10.130000000000001</v>
      </c>
      <c r="J41" s="128" t="s">
        <v>49</v>
      </c>
      <c r="K41" s="128" t="s">
        <v>49</v>
      </c>
      <c r="L41" s="128" t="s">
        <v>49</v>
      </c>
      <c r="M41" s="128" t="s">
        <v>49</v>
      </c>
      <c r="N41" s="128" t="s">
        <v>49</v>
      </c>
      <c r="O41" s="128">
        <v>3.44</v>
      </c>
      <c r="P41" s="128" t="s">
        <v>49</v>
      </c>
      <c r="Q41" s="128">
        <v>6.69</v>
      </c>
      <c r="R41" s="128">
        <v>6.69</v>
      </c>
      <c r="S41" s="128" t="s">
        <v>49</v>
      </c>
      <c r="T41" s="128" t="s">
        <v>49</v>
      </c>
      <c r="U41" s="128">
        <v>6.69</v>
      </c>
      <c r="V41" s="128" t="s">
        <v>49</v>
      </c>
      <c r="W41" s="128" t="s">
        <v>49</v>
      </c>
      <c r="X41" s="128" t="s">
        <v>49</v>
      </c>
      <c r="Y41" s="128" t="s">
        <v>49</v>
      </c>
      <c r="Z41" s="128" t="s">
        <v>49</v>
      </c>
      <c r="AA41" s="128" t="s">
        <v>49</v>
      </c>
      <c r="AB41" s="128" t="s">
        <v>49</v>
      </c>
    </row>
    <row r="42" spans="1:28">
      <c r="A42" s="108"/>
      <c r="B42" s="108" t="s">
        <v>133</v>
      </c>
      <c r="C42" s="108"/>
      <c r="D42" s="110" t="s">
        <v>134</v>
      </c>
      <c r="E42" s="128">
        <v>10.130000000000001</v>
      </c>
      <c r="F42" s="128">
        <v>10.130000000000001</v>
      </c>
      <c r="G42" s="128" t="s">
        <v>49</v>
      </c>
      <c r="H42" s="128" t="s">
        <v>49</v>
      </c>
      <c r="I42" s="128">
        <v>10.130000000000001</v>
      </c>
      <c r="J42" s="128" t="s">
        <v>49</v>
      </c>
      <c r="K42" s="128" t="s">
        <v>49</v>
      </c>
      <c r="L42" s="128" t="s">
        <v>49</v>
      </c>
      <c r="M42" s="128" t="s">
        <v>49</v>
      </c>
      <c r="N42" s="128" t="s">
        <v>49</v>
      </c>
      <c r="O42" s="128">
        <v>3.44</v>
      </c>
      <c r="P42" s="128" t="s">
        <v>49</v>
      </c>
      <c r="Q42" s="128">
        <v>6.69</v>
      </c>
      <c r="R42" s="128">
        <v>6.69</v>
      </c>
      <c r="S42" s="128" t="s">
        <v>49</v>
      </c>
      <c r="T42" s="128" t="s">
        <v>49</v>
      </c>
      <c r="U42" s="128">
        <v>6.69</v>
      </c>
      <c r="V42" s="128" t="s">
        <v>49</v>
      </c>
      <c r="W42" s="128" t="s">
        <v>49</v>
      </c>
      <c r="X42" s="128" t="s">
        <v>49</v>
      </c>
      <c r="Y42" s="128" t="s">
        <v>49</v>
      </c>
      <c r="Z42" s="128" t="s">
        <v>49</v>
      </c>
      <c r="AA42" s="128" t="s">
        <v>49</v>
      </c>
      <c r="AB42" s="128" t="s">
        <v>49</v>
      </c>
    </row>
    <row r="43" spans="1:28">
      <c r="A43" s="108"/>
      <c r="B43" s="108"/>
      <c r="C43" s="108" t="s">
        <v>116</v>
      </c>
      <c r="D43" s="110" t="s">
        <v>135</v>
      </c>
      <c r="E43" s="128">
        <v>10.130000000000001</v>
      </c>
      <c r="F43" s="128">
        <v>10.130000000000001</v>
      </c>
      <c r="G43" s="128" t="s">
        <v>49</v>
      </c>
      <c r="H43" s="128" t="s">
        <v>49</v>
      </c>
      <c r="I43" s="128">
        <v>10.130000000000001</v>
      </c>
      <c r="J43" s="128" t="s">
        <v>49</v>
      </c>
      <c r="K43" s="128" t="s">
        <v>49</v>
      </c>
      <c r="L43" s="128" t="s">
        <v>49</v>
      </c>
      <c r="M43" s="128" t="s">
        <v>49</v>
      </c>
      <c r="N43" s="128" t="s">
        <v>49</v>
      </c>
      <c r="O43" s="128">
        <v>3.44</v>
      </c>
      <c r="P43" s="128" t="s">
        <v>49</v>
      </c>
      <c r="Q43" s="128">
        <v>6.69</v>
      </c>
      <c r="R43" s="128">
        <v>6.69</v>
      </c>
      <c r="S43" s="128" t="s">
        <v>49</v>
      </c>
      <c r="T43" s="128" t="s">
        <v>49</v>
      </c>
      <c r="U43" s="128">
        <v>6.69</v>
      </c>
      <c r="V43" s="128" t="s">
        <v>49</v>
      </c>
      <c r="W43" s="128" t="s">
        <v>49</v>
      </c>
      <c r="X43" s="128" t="s">
        <v>49</v>
      </c>
      <c r="Y43" s="128" t="s">
        <v>49</v>
      </c>
      <c r="Z43" s="128" t="s">
        <v>49</v>
      </c>
      <c r="AA43" s="128" t="s">
        <v>49</v>
      </c>
      <c r="AB43" s="128" t="s">
        <v>49</v>
      </c>
    </row>
    <row r="44" spans="1:28" s="86" customFormat="1">
      <c r="A44" s="112"/>
      <c r="B44" s="112"/>
      <c r="C44" s="112"/>
      <c r="D44" s="114" t="s">
        <v>144</v>
      </c>
      <c r="E44" s="127">
        <v>146.29</v>
      </c>
      <c r="F44" s="127">
        <v>128.85</v>
      </c>
      <c r="G44" s="127">
        <v>87.34</v>
      </c>
      <c r="H44" s="127" t="s">
        <v>49</v>
      </c>
      <c r="I44" s="127">
        <v>41.51</v>
      </c>
      <c r="J44" s="127">
        <v>17.440000000000001</v>
      </c>
      <c r="K44" s="127" t="s">
        <v>49</v>
      </c>
      <c r="L44" s="127" t="s">
        <v>49</v>
      </c>
      <c r="M44" s="127">
        <v>9</v>
      </c>
      <c r="N44" s="127" t="s">
        <v>49</v>
      </c>
      <c r="O44" s="127">
        <v>49.76</v>
      </c>
      <c r="P44" s="127" t="s">
        <v>49</v>
      </c>
      <c r="Q44" s="127">
        <v>96.53</v>
      </c>
      <c r="R44" s="127">
        <v>85.04</v>
      </c>
      <c r="S44" s="127">
        <v>51.93</v>
      </c>
      <c r="T44" s="127" t="s">
        <v>49</v>
      </c>
      <c r="U44" s="127">
        <v>33.11</v>
      </c>
      <c r="V44" s="127">
        <v>11.49</v>
      </c>
      <c r="W44" s="127" t="s">
        <v>49</v>
      </c>
      <c r="X44" s="127" t="s">
        <v>49</v>
      </c>
      <c r="Y44" s="127">
        <v>5.94</v>
      </c>
      <c r="Z44" s="127" t="s">
        <v>49</v>
      </c>
      <c r="AA44" s="127" t="s">
        <v>49</v>
      </c>
      <c r="AB44" s="127" t="s">
        <v>49</v>
      </c>
    </row>
    <row r="45" spans="1:28">
      <c r="A45" s="108" t="s">
        <v>112</v>
      </c>
      <c r="B45" s="108"/>
      <c r="C45" s="108"/>
      <c r="D45" s="110" t="s">
        <v>113</v>
      </c>
      <c r="E45" s="128">
        <v>15.5</v>
      </c>
      <c r="F45" s="128">
        <v>15.45</v>
      </c>
      <c r="G45" s="128" t="s">
        <v>49</v>
      </c>
      <c r="H45" s="128" t="s">
        <v>49</v>
      </c>
      <c r="I45" s="128">
        <v>15.45</v>
      </c>
      <c r="J45" s="128">
        <v>0.05</v>
      </c>
      <c r="K45" s="128" t="s">
        <v>49</v>
      </c>
      <c r="L45" s="128" t="s">
        <v>49</v>
      </c>
      <c r="M45" s="128" t="s">
        <v>49</v>
      </c>
      <c r="N45" s="128" t="s">
        <v>49</v>
      </c>
      <c r="O45" s="128">
        <v>5.27</v>
      </c>
      <c r="P45" s="128" t="s">
        <v>49</v>
      </c>
      <c r="Q45" s="128">
        <v>10.23</v>
      </c>
      <c r="R45" s="128">
        <v>10.199999999999999</v>
      </c>
      <c r="S45" s="128" t="s">
        <v>49</v>
      </c>
      <c r="T45" s="128" t="s">
        <v>49</v>
      </c>
      <c r="U45" s="128">
        <v>10.199999999999999</v>
      </c>
      <c r="V45" s="128">
        <v>0.03</v>
      </c>
      <c r="W45" s="128" t="s">
        <v>49</v>
      </c>
      <c r="X45" s="128" t="s">
        <v>49</v>
      </c>
      <c r="Y45" s="128" t="s">
        <v>49</v>
      </c>
      <c r="Z45" s="128" t="s">
        <v>49</v>
      </c>
      <c r="AA45" s="128" t="s">
        <v>49</v>
      </c>
      <c r="AB45" s="128" t="s">
        <v>49</v>
      </c>
    </row>
    <row r="46" spans="1:28">
      <c r="A46" s="108"/>
      <c r="B46" s="108" t="s">
        <v>114</v>
      </c>
      <c r="C46" s="108"/>
      <c r="D46" s="110" t="s">
        <v>115</v>
      </c>
      <c r="E46" s="128">
        <v>15.5</v>
      </c>
      <c r="F46" s="128">
        <v>15.45</v>
      </c>
      <c r="G46" s="128" t="s">
        <v>49</v>
      </c>
      <c r="H46" s="128" t="s">
        <v>49</v>
      </c>
      <c r="I46" s="128">
        <v>15.45</v>
      </c>
      <c r="J46" s="128">
        <v>0.05</v>
      </c>
      <c r="K46" s="128" t="s">
        <v>49</v>
      </c>
      <c r="L46" s="128" t="s">
        <v>49</v>
      </c>
      <c r="M46" s="128" t="s">
        <v>49</v>
      </c>
      <c r="N46" s="128" t="s">
        <v>49</v>
      </c>
      <c r="O46" s="128">
        <v>5.27</v>
      </c>
      <c r="P46" s="128" t="s">
        <v>49</v>
      </c>
      <c r="Q46" s="128">
        <v>10.23</v>
      </c>
      <c r="R46" s="128">
        <v>10.199999999999999</v>
      </c>
      <c r="S46" s="128" t="s">
        <v>49</v>
      </c>
      <c r="T46" s="128" t="s">
        <v>49</v>
      </c>
      <c r="U46" s="128">
        <v>10.199999999999999</v>
      </c>
      <c r="V46" s="128">
        <v>0.03</v>
      </c>
      <c r="W46" s="128" t="s">
        <v>49</v>
      </c>
      <c r="X46" s="128" t="s">
        <v>49</v>
      </c>
      <c r="Y46" s="128" t="s">
        <v>49</v>
      </c>
      <c r="Z46" s="128" t="s">
        <v>49</v>
      </c>
      <c r="AA46" s="128" t="s">
        <v>49</v>
      </c>
      <c r="AB46" s="128" t="s">
        <v>49</v>
      </c>
    </row>
    <row r="47" spans="1:28">
      <c r="A47" s="108"/>
      <c r="B47" s="108"/>
      <c r="C47" s="108" t="s">
        <v>116</v>
      </c>
      <c r="D47" s="110" t="s">
        <v>117</v>
      </c>
      <c r="E47" s="128">
        <v>0.05</v>
      </c>
      <c r="F47" s="128" t="s">
        <v>49</v>
      </c>
      <c r="G47" s="128" t="s">
        <v>49</v>
      </c>
      <c r="H47" s="128" t="s">
        <v>49</v>
      </c>
      <c r="I47" s="128" t="s">
        <v>49</v>
      </c>
      <c r="J47" s="128">
        <v>0.05</v>
      </c>
      <c r="K47" s="128" t="s">
        <v>49</v>
      </c>
      <c r="L47" s="128" t="s">
        <v>49</v>
      </c>
      <c r="M47" s="128" t="s">
        <v>49</v>
      </c>
      <c r="N47" s="128" t="s">
        <v>49</v>
      </c>
      <c r="O47" s="128">
        <v>0.02</v>
      </c>
      <c r="P47" s="128" t="s">
        <v>49</v>
      </c>
      <c r="Q47" s="128">
        <v>0.03</v>
      </c>
      <c r="R47" s="128" t="s">
        <v>49</v>
      </c>
      <c r="S47" s="128" t="s">
        <v>49</v>
      </c>
      <c r="T47" s="128" t="s">
        <v>49</v>
      </c>
      <c r="U47" s="128" t="s">
        <v>49</v>
      </c>
      <c r="V47" s="128">
        <v>0.03</v>
      </c>
      <c r="W47" s="128" t="s">
        <v>49</v>
      </c>
      <c r="X47" s="128" t="s">
        <v>49</v>
      </c>
      <c r="Y47" s="128" t="s">
        <v>49</v>
      </c>
      <c r="Z47" s="128" t="s">
        <v>49</v>
      </c>
      <c r="AA47" s="128" t="s">
        <v>49</v>
      </c>
      <c r="AB47" s="128" t="s">
        <v>49</v>
      </c>
    </row>
    <row r="48" spans="1:28">
      <c r="A48" s="108"/>
      <c r="B48" s="108"/>
      <c r="C48" s="108" t="s">
        <v>114</v>
      </c>
      <c r="D48" s="110" t="s">
        <v>118</v>
      </c>
      <c r="E48" s="128">
        <v>15.45</v>
      </c>
      <c r="F48" s="128">
        <v>15.45</v>
      </c>
      <c r="G48" s="128" t="s">
        <v>49</v>
      </c>
      <c r="H48" s="128" t="s">
        <v>49</v>
      </c>
      <c r="I48" s="128">
        <v>15.45</v>
      </c>
      <c r="J48" s="128" t="s">
        <v>49</v>
      </c>
      <c r="K48" s="128" t="s">
        <v>49</v>
      </c>
      <c r="L48" s="128" t="s">
        <v>49</v>
      </c>
      <c r="M48" s="128" t="s">
        <v>49</v>
      </c>
      <c r="N48" s="128" t="s">
        <v>49</v>
      </c>
      <c r="O48" s="128">
        <v>5.25</v>
      </c>
      <c r="P48" s="128" t="s">
        <v>49</v>
      </c>
      <c r="Q48" s="128">
        <v>10.199999999999999</v>
      </c>
      <c r="R48" s="128">
        <v>10.199999999999999</v>
      </c>
      <c r="S48" s="128" t="s">
        <v>49</v>
      </c>
      <c r="T48" s="128" t="s">
        <v>49</v>
      </c>
      <c r="U48" s="128">
        <v>10.199999999999999</v>
      </c>
      <c r="V48" s="128" t="s">
        <v>49</v>
      </c>
      <c r="W48" s="128" t="s">
        <v>49</v>
      </c>
      <c r="X48" s="128" t="s">
        <v>49</v>
      </c>
      <c r="Y48" s="128" t="s">
        <v>49</v>
      </c>
      <c r="Z48" s="128" t="s">
        <v>49</v>
      </c>
      <c r="AA48" s="128" t="s">
        <v>49</v>
      </c>
      <c r="AB48" s="128" t="s">
        <v>49</v>
      </c>
    </row>
    <row r="49" spans="1:28">
      <c r="A49" s="108" t="s">
        <v>119</v>
      </c>
      <c r="B49" s="108"/>
      <c r="C49" s="108"/>
      <c r="D49" s="110" t="s">
        <v>120</v>
      </c>
      <c r="E49" s="128">
        <v>121.68</v>
      </c>
      <c r="F49" s="128">
        <v>104.29</v>
      </c>
      <c r="G49" s="128">
        <v>87.34</v>
      </c>
      <c r="H49" s="128" t="s">
        <v>49</v>
      </c>
      <c r="I49" s="128">
        <v>16.95</v>
      </c>
      <c r="J49" s="128">
        <v>17.39</v>
      </c>
      <c r="K49" s="128" t="s">
        <v>49</v>
      </c>
      <c r="L49" s="128" t="s">
        <v>49</v>
      </c>
      <c r="M49" s="128">
        <v>9</v>
      </c>
      <c r="N49" s="128" t="s">
        <v>49</v>
      </c>
      <c r="O49" s="128">
        <v>41.39</v>
      </c>
      <c r="P49" s="128" t="s">
        <v>49</v>
      </c>
      <c r="Q49" s="128">
        <v>80.290000000000006</v>
      </c>
      <c r="R49" s="128">
        <v>68.83</v>
      </c>
      <c r="S49" s="128">
        <v>51.93</v>
      </c>
      <c r="T49" s="128" t="s">
        <v>49</v>
      </c>
      <c r="U49" s="128">
        <v>16.899999999999999</v>
      </c>
      <c r="V49" s="128">
        <v>11.46</v>
      </c>
      <c r="W49" s="128" t="s">
        <v>49</v>
      </c>
      <c r="X49" s="128" t="s">
        <v>49</v>
      </c>
      <c r="Y49" s="128">
        <v>5.94</v>
      </c>
      <c r="Z49" s="128" t="s">
        <v>49</v>
      </c>
      <c r="AA49" s="128" t="s">
        <v>49</v>
      </c>
      <c r="AB49" s="128" t="s">
        <v>49</v>
      </c>
    </row>
    <row r="50" spans="1:28">
      <c r="A50" s="108"/>
      <c r="B50" s="108" t="s">
        <v>145</v>
      </c>
      <c r="C50" s="108"/>
      <c r="D50" s="110" t="s">
        <v>146</v>
      </c>
      <c r="E50" s="128">
        <v>121.68</v>
      </c>
      <c r="F50" s="128">
        <v>104.29</v>
      </c>
      <c r="G50" s="128">
        <v>87.34</v>
      </c>
      <c r="H50" s="128" t="s">
        <v>49</v>
      </c>
      <c r="I50" s="128">
        <v>16.95</v>
      </c>
      <c r="J50" s="128">
        <v>17.39</v>
      </c>
      <c r="K50" s="128" t="s">
        <v>49</v>
      </c>
      <c r="L50" s="128" t="s">
        <v>49</v>
      </c>
      <c r="M50" s="128">
        <v>9</v>
      </c>
      <c r="N50" s="128" t="s">
        <v>49</v>
      </c>
      <c r="O50" s="128">
        <v>41.39</v>
      </c>
      <c r="P50" s="128" t="s">
        <v>49</v>
      </c>
      <c r="Q50" s="128">
        <v>80.290000000000006</v>
      </c>
      <c r="R50" s="128">
        <v>68.83</v>
      </c>
      <c r="S50" s="128">
        <v>51.93</v>
      </c>
      <c r="T50" s="128" t="s">
        <v>49</v>
      </c>
      <c r="U50" s="128">
        <v>16.899999999999999</v>
      </c>
      <c r="V50" s="128">
        <v>11.46</v>
      </c>
      <c r="W50" s="128" t="s">
        <v>49</v>
      </c>
      <c r="X50" s="128" t="s">
        <v>49</v>
      </c>
      <c r="Y50" s="128">
        <v>5.94</v>
      </c>
      <c r="Z50" s="128" t="s">
        <v>49</v>
      </c>
      <c r="AA50" s="128" t="s">
        <v>49</v>
      </c>
      <c r="AB50" s="128" t="s">
        <v>49</v>
      </c>
    </row>
    <row r="51" spans="1:28">
      <c r="A51" s="108"/>
      <c r="B51" s="108"/>
      <c r="C51" s="108" t="s">
        <v>116</v>
      </c>
      <c r="D51" s="110" t="s">
        <v>122</v>
      </c>
      <c r="E51" s="128">
        <v>121.68</v>
      </c>
      <c r="F51" s="128">
        <v>104.29</v>
      </c>
      <c r="G51" s="128">
        <v>87.34</v>
      </c>
      <c r="H51" s="128" t="s">
        <v>49</v>
      </c>
      <c r="I51" s="128">
        <v>16.95</v>
      </c>
      <c r="J51" s="128">
        <v>17.39</v>
      </c>
      <c r="K51" s="128" t="s">
        <v>49</v>
      </c>
      <c r="L51" s="128" t="s">
        <v>49</v>
      </c>
      <c r="M51" s="128">
        <v>9</v>
      </c>
      <c r="N51" s="128" t="s">
        <v>49</v>
      </c>
      <c r="O51" s="128">
        <v>41.39</v>
      </c>
      <c r="P51" s="128" t="s">
        <v>49</v>
      </c>
      <c r="Q51" s="128">
        <v>80.290000000000006</v>
      </c>
      <c r="R51" s="128">
        <v>68.83</v>
      </c>
      <c r="S51" s="128">
        <v>51.93</v>
      </c>
      <c r="T51" s="128" t="s">
        <v>49</v>
      </c>
      <c r="U51" s="128">
        <v>16.899999999999999</v>
      </c>
      <c r="V51" s="128">
        <v>11.46</v>
      </c>
      <c r="W51" s="128" t="s">
        <v>49</v>
      </c>
      <c r="X51" s="128" t="s">
        <v>49</v>
      </c>
      <c r="Y51" s="128">
        <v>5.94</v>
      </c>
      <c r="Z51" s="128" t="s">
        <v>49</v>
      </c>
      <c r="AA51" s="128" t="s">
        <v>49</v>
      </c>
      <c r="AB51" s="128" t="s">
        <v>49</v>
      </c>
    </row>
    <row r="52" spans="1:28">
      <c r="A52" s="108" t="s">
        <v>131</v>
      </c>
      <c r="B52" s="108"/>
      <c r="C52" s="108"/>
      <c r="D52" s="110" t="s">
        <v>132</v>
      </c>
      <c r="E52" s="128">
        <v>9.11</v>
      </c>
      <c r="F52" s="128">
        <v>9.11</v>
      </c>
      <c r="G52" s="128" t="s">
        <v>49</v>
      </c>
      <c r="H52" s="128" t="s">
        <v>49</v>
      </c>
      <c r="I52" s="128">
        <v>9.11</v>
      </c>
      <c r="J52" s="128" t="s">
        <v>49</v>
      </c>
      <c r="K52" s="128" t="s">
        <v>49</v>
      </c>
      <c r="L52" s="128" t="s">
        <v>49</v>
      </c>
      <c r="M52" s="128" t="s">
        <v>49</v>
      </c>
      <c r="N52" s="128" t="s">
        <v>49</v>
      </c>
      <c r="O52" s="128">
        <v>3.1</v>
      </c>
      <c r="P52" s="128" t="s">
        <v>49</v>
      </c>
      <c r="Q52" s="128">
        <v>6.01</v>
      </c>
      <c r="R52" s="128">
        <v>6.01</v>
      </c>
      <c r="S52" s="128" t="s">
        <v>49</v>
      </c>
      <c r="T52" s="128" t="s">
        <v>49</v>
      </c>
      <c r="U52" s="128">
        <v>6.01</v>
      </c>
      <c r="V52" s="128" t="s">
        <v>49</v>
      </c>
      <c r="W52" s="128" t="s">
        <v>49</v>
      </c>
      <c r="X52" s="128" t="s">
        <v>49</v>
      </c>
      <c r="Y52" s="128" t="s">
        <v>49</v>
      </c>
      <c r="Z52" s="128" t="s">
        <v>49</v>
      </c>
      <c r="AA52" s="128" t="s">
        <v>49</v>
      </c>
      <c r="AB52" s="128" t="s">
        <v>49</v>
      </c>
    </row>
    <row r="53" spans="1:28">
      <c r="A53" s="108"/>
      <c r="B53" s="108" t="s">
        <v>133</v>
      </c>
      <c r="C53" s="108"/>
      <c r="D53" s="110" t="s">
        <v>134</v>
      </c>
      <c r="E53" s="128">
        <v>9.11</v>
      </c>
      <c r="F53" s="128">
        <v>9.11</v>
      </c>
      <c r="G53" s="128" t="s">
        <v>49</v>
      </c>
      <c r="H53" s="128" t="s">
        <v>49</v>
      </c>
      <c r="I53" s="128">
        <v>9.11</v>
      </c>
      <c r="J53" s="128" t="s">
        <v>49</v>
      </c>
      <c r="K53" s="128" t="s">
        <v>49</v>
      </c>
      <c r="L53" s="128" t="s">
        <v>49</v>
      </c>
      <c r="M53" s="128" t="s">
        <v>49</v>
      </c>
      <c r="N53" s="128" t="s">
        <v>49</v>
      </c>
      <c r="O53" s="128">
        <v>3.1</v>
      </c>
      <c r="P53" s="128" t="s">
        <v>49</v>
      </c>
      <c r="Q53" s="128">
        <v>6.01</v>
      </c>
      <c r="R53" s="128">
        <v>6.01</v>
      </c>
      <c r="S53" s="128" t="s">
        <v>49</v>
      </c>
      <c r="T53" s="128" t="s">
        <v>49</v>
      </c>
      <c r="U53" s="128">
        <v>6.01</v>
      </c>
      <c r="V53" s="128" t="s">
        <v>49</v>
      </c>
      <c r="W53" s="128" t="s">
        <v>49</v>
      </c>
      <c r="X53" s="128" t="s">
        <v>49</v>
      </c>
      <c r="Y53" s="128" t="s">
        <v>49</v>
      </c>
      <c r="Z53" s="128" t="s">
        <v>49</v>
      </c>
      <c r="AA53" s="128" t="s">
        <v>49</v>
      </c>
      <c r="AB53" s="128" t="s">
        <v>49</v>
      </c>
    </row>
    <row r="54" spans="1:28">
      <c r="A54" s="108"/>
      <c r="B54" s="108"/>
      <c r="C54" s="108" t="s">
        <v>116</v>
      </c>
      <c r="D54" s="110" t="s">
        <v>135</v>
      </c>
      <c r="E54" s="128">
        <v>9.11</v>
      </c>
      <c r="F54" s="128">
        <v>9.11</v>
      </c>
      <c r="G54" s="128" t="s">
        <v>49</v>
      </c>
      <c r="H54" s="128" t="s">
        <v>49</v>
      </c>
      <c r="I54" s="128">
        <v>9.11</v>
      </c>
      <c r="J54" s="128" t="s">
        <v>49</v>
      </c>
      <c r="K54" s="128" t="s">
        <v>49</v>
      </c>
      <c r="L54" s="128" t="s">
        <v>49</v>
      </c>
      <c r="M54" s="128" t="s">
        <v>49</v>
      </c>
      <c r="N54" s="128" t="s">
        <v>49</v>
      </c>
      <c r="O54" s="128">
        <v>3.1</v>
      </c>
      <c r="P54" s="128" t="s">
        <v>49</v>
      </c>
      <c r="Q54" s="128">
        <v>6.01</v>
      </c>
      <c r="R54" s="128">
        <v>6.01</v>
      </c>
      <c r="S54" s="128" t="s">
        <v>49</v>
      </c>
      <c r="T54" s="128" t="s">
        <v>49</v>
      </c>
      <c r="U54" s="128">
        <v>6.01</v>
      </c>
      <c r="V54" s="128" t="s">
        <v>49</v>
      </c>
      <c r="W54" s="128" t="s">
        <v>49</v>
      </c>
      <c r="X54" s="128" t="s">
        <v>49</v>
      </c>
      <c r="Y54" s="128" t="s">
        <v>49</v>
      </c>
      <c r="Z54" s="128" t="s">
        <v>49</v>
      </c>
      <c r="AA54" s="128" t="s">
        <v>49</v>
      </c>
      <c r="AB54" s="128" t="s">
        <v>49</v>
      </c>
    </row>
    <row r="55" spans="1:28" s="86" customFormat="1">
      <c r="A55" s="112"/>
      <c r="B55" s="112"/>
      <c r="C55" s="112"/>
      <c r="D55" s="114" t="s">
        <v>147</v>
      </c>
      <c r="E55" s="127">
        <v>489.78</v>
      </c>
      <c r="F55" s="127">
        <v>451.02</v>
      </c>
      <c r="G55" s="127" t="s">
        <v>49</v>
      </c>
      <c r="H55" s="127">
        <v>361.59</v>
      </c>
      <c r="I55" s="127">
        <v>89.43</v>
      </c>
      <c r="J55" s="127">
        <v>38.76</v>
      </c>
      <c r="K55" s="127">
        <v>1.8</v>
      </c>
      <c r="L55" s="127">
        <v>7.27</v>
      </c>
      <c r="M55" s="127" t="s">
        <v>49</v>
      </c>
      <c r="N55" s="127" t="s">
        <v>49</v>
      </c>
      <c r="O55" s="127">
        <v>163.44999999999999</v>
      </c>
      <c r="P55" s="127">
        <v>4.4800000000000004</v>
      </c>
      <c r="Q55" s="127">
        <v>321.85000000000002</v>
      </c>
      <c r="R55" s="127">
        <v>293.2</v>
      </c>
      <c r="S55" s="127" t="s">
        <v>49</v>
      </c>
      <c r="T55" s="127">
        <v>234.38</v>
      </c>
      <c r="U55" s="127">
        <v>58.82</v>
      </c>
      <c r="V55" s="127">
        <v>28.65</v>
      </c>
      <c r="W55" s="127">
        <v>1.8</v>
      </c>
      <c r="X55" s="127">
        <v>7.27</v>
      </c>
      <c r="Y55" s="127" t="s">
        <v>49</v>
      </c>
      <c r="Z55" s="127" t="s">
        <v>49</v>
      </c>
      <c r="AA55" s="127" t="s">
        <v>49</v>
      </c>
      <c r="AB55" s="127" t="s">
        <v>49</v>
      </c>
    </row>
    <row r="56" spans="1:28">
      <c r="A56" s="108" t="s">
        <v>112</v>
      </c>
      <c r="B56" s="108"/>
      <c r="C56" s="108"/>
      <c r="D56" s="110" t="s">
        <v>113</v>
      </c>
      <c r="E56" s="128">
        <v>55.78</v>
      </c>
      <c r="F56" s="128">
        <v>54.92</v>
      </c>
      <c r="G56" s="128" t="s">
        <v>49</v>
      </c>
      <c r="H56" s="128" t="s">
        <v>49</v>
      </c>
      <c r="I56" s="128">
        <v>54.92</v>
      </c>
      <c r="J56" s="128">
        <v>0.86</v>
      </c>
      <c r="K56" s="128" t="s">
        <v>49</v>
      </c>
      <c r="L56" s="128" t="s">
        <v>49</v>
      </c>
      <c r="M56" s="128" t="s">
        <v>49</v>
      </c>
      <c r="N56" s="128" t="s">
        <v>49</v>
      </c>
      <c r="O56" s="128">
        <v>18.96</v>
      </c>
      <c r="P56" s="128" t="s">
        <v>49</v>
      </c>
      <c r="Q56" s="128">
        <v>36.82</v>
      </c>
      <c r="R56" s="128">
        <v>36.25</v>
      </c>
      <c r="S56" s="128" t="s">
        <v>49</v>
      </c>
      <c r="T56" s="128" t="s">
        <v>49</v>
      </c>
      <c r="U56" s="128">
        <v>36.25</v>
      </c>
      <c r="V56" s="128">
        <v>0.56999999999999995</v>
      </c>
      <c r="W56" s="128" t="s">
        <v>49</v>
      </c>
      <c r="X56" s="128" t="s">
        <v>49</v>
      </c>
      <c r="Y56" s="128" t="s">
        <v>49</v>
      </c>
      <c r="Z56" s="128" t="s">
        <v>49</v>
      </c>
      <c r="AA56" s="128" t="s">
        <v>49</v>
      </c>
      <c r="AB56" s="128" t="s">
        <v>49</v>
      </c>
    </row>
    <row r="57" spans="1:28">
      <c r="A57" s="108"/>
      <c r="B57" s="108" t="s">
        <v>114</v>
      </c>
      <c r="C57" s="108"/>
      <c r="D57" s="110" t="s">
        <v>115</v>
      </c>
      <c r="E57" s="128">
        <v>55.78</v>
      </c>
      <c r="F57" s="128">
        <v>54.92</v>
      </c>
      <c r="G57" s="128" t="s">
        <v>49</v>
      </c>
      <c r="H57" s="128" t="s">
        <v>49</v>
      </c>
      <c r="I57" s="128">
        <v>54.92</v>
      </c>
      <c r="J57" s="128">
        <v>0.86</v>
      </c>
      <c r="K57" s="128" t="s">
        <v>49</v>
      </c>
      <c r="L57" s="128" t="s">
        <v>49</v>
      </c>
      <c r="M57" s="128" t="s">
        <v>49</v>
      </c>
      <c r="N57" s="128" t="s">
        <v>49</v>
      </c>
      <c r="O57" s="128">
        <v>18.96</v>
      </c>
      <c r="P57" s="128" t="s">
        <v>49</v>
      </c>
      <c r="Q57" s="128">
        <v>36.82</v>
      </c>
      <c r="R57" s="128">
        <v>36.25</v>
      </c>
      <c r="S57" s="128" t="s">
        <v>49</v>
      </c>
      <c r="T57" s="128" t="s">
        <v>49</v>
      </c>
      <c r="U57" s="128">
        <v>36.25</v>
      </c>
      <c r="V57" s="128">
        <v>0.56999999999999995</v>
      </c>
      <c r="W57" s="128" t="s">
        <v>49</v>
      </c>
      <c r="X57" s="128" t="s">
        <v>49</v>
      </c>
      <c r="Y57" s="128" t="s">
        <v>49</v>
      </c>
      <c r="Z57" s="128" t="s">
        <v>49</v>
      </c>
      <c r="AA57" s="128" t="s">
        <v>49</v>
      </c>
      <c r="AB57" s="128" t="s">
        <v>49</v>
      </c>
    </row>
    <row r="58" spans="1:28">
      <c r="A58" s="108"/>
      <c r="B58" s="108"/>
      <c r="C58" s="108" t="s">
        <v>133</v>
      </c>
      <c r="D58" s="110" t="s">
        <v>148</v>
      </c>
      <c r="E58" s="128">
        <v>0.86</v>
      </c>
      <c r="F58" s="128" t="s">
        <v>49</v>
      </c>
      <c r="G58" s="128" t="s">
        <v>49</v>
      </c>
      <c r="H58" s="128" t="s">
        <v>49</v>
      </c>
      <c r="I58" s="128" t="s">
        <v>49</v>
      </c>
      <c r="J58" s="128">
        <v>0.86</v>
      </c>
      <c r="K58" s="128" t="s">
        <v>49</v>
      </c>
      <c r="L58" s="128" t="s">
        <v>49</v>
      </c>
      <c r="M58" s="128" t="s">
        <v>49</v>
      </c>
      <c r="N58" s="128" t="s">
        <v>49</v>
      </c>
      <c r="O58" s="128">
        <v>0.28999999999999998</v>
      </c>
      <c r="P58" s="128" t="s">
        <v>49</v>
      </c>
      <c r="Q58" s="128">
        <v>0.56999999999999995</v>
      </c>
      <c r="R58" s="128" t="s">
        <v>49</v>
      </c>
      <c r="S58" s="128" t="s">
        <v>49</v>
      </c>
      <c r="T58" s="128" t="s">
        <v>49</v>
      </c>
      <c r="U58" s="128" t="s">
        <v>49</v>
      </c>
      <c r="V58" s="128">
        <v>0.56999999999999995</v>
      </c>
      <c r="W58" s="128" t="s">
        <v>49</v>
      </c>
      <c r="X58" s="128" t="s">
        <v>49</v>
      </c>
      <c r="Y58" s="128" t="s">
        <v>49</v>
      </c>
      <c r="Z58" s="128" t="s">
        <v>49</v>
      </c>
      <c r="AA58" s="128" t="s">
        <v>49</v>
      </c>
      <c r="AB58" s="128" t="s">
        <v>49</v>
      </c>
    </row>
    <row r="59" spans="1:28">
      <c r="A59" s="108"/>
      <c r="B59" s="108"/>
      <c r="C59" s="108" t="s">
        <v>114</v>
      </c>
      <c r="D59" s="110" t="s">
        <v>118</v>
      </c>
      <c r="E59" s="128">
        <v>54.92</v>
      </c>
      <c r="F59" s="128">
        <v>54.92</v>
      </c>
      <c r="G59" s="128" t="s">
        <v>49</v>
      </c>
      <c r="H59" s="128" t="s">
        <v>49</v>
      </c>
      <c r="I59" s="128">
        <v>54.92</v>
      </c>
      <c r="J59" s="128" t="s">
        <v>49</v>
      </c>
      <c r="K59" s="128" t="s">
        <v>49</v>
      </c>
      <c r="L59" s="128" t="s">
        <v>49</v>
      </c>
      <c r="M59" s="128" t="s">
        <v>49</v>
      </c>
      <c r="N59" s="128" t="s">
        <v>49</v>
      </c>
      <c r="O59" s="128">
        <v>18.670000000000002</v>
      </c>
      <c r="P59" s="128" t="s">
        <v>49</v>
      </c>
      <c r="Q59" s="128">
        <v>36.25</v>
      </c>
      <c r="R59" s="128">
        <v>36.25</v>
      </c>
      <c r="S59" s="128" t="s">
        <v>49</v>
      </c>
      <c r="T59" s="128" t="s">
        <v>49</v>
      </c>
      <c r="U59" s="128">
        <v>36.25</v>
      </c>
      <c r="V59" s="128" t="s">
        <v>49</v>
      </c>
      <c r="W59" s="128" t="s">
        <v>49</v>
      </c>
      <c r="X59" s="128" t="s">
        <v>49</v>
      </c>
      <c r="Y59" s="128" t="s">
        <v>49</v>
      </c>
      <c r="Z59" s="128" t="s">
        <v>49</v>
      </c>
      <c r="AA59" s="128" t="s">
        <v>49</v>
      </c>
      <c r="AB59" s="128" t="s">
        <v>49</v>
      </c>
    </row>
    <row r="60" spans="1:28">
      <c r="A60" s="108" t="s">
        <v>149</v>
      </c>
      <c r="B60" s="108"/>
      <c r="C60" s="108"/>
      <c r="D60" s="110" t="s">
        <v>150</v>
      </c>
      <c r="E60" s="128">
        <v>405.87</v>
      </c>
      <c r="F60" s="128">
        <v>367.97</v>
      </c>
      <c r="G60" s="128" t="s">
        <v>49</v>
      </c>
      <c r="H60" s="128">
        <v>361.59</v>
      </c>
      <c r="I60" s="128">
        <v>6.38</v>
      </c>
      <c r="J60" s="128">
        <v>37.9</v>
      </c>
      <c r="K60" s="128">
        <v>1.8</v>
      </c>
      <c r="L60" s="128">
        <v>7.27</v>
      </c>
      <c r="M60" s="128" t="s">
        <v>49</v>
      </c>
      <c r="N60" s="128" t="s">
        <v>49</v>
      </c>
      <c r="O60" s="128">
        <v>134.93</v>
      </c>
      <c r="P60" s="128">
        <v>4.2699999999999996</v>
      </c>
      <c r="Q60" s="128">
        <v>266.67</v>
      </c>
      <c r="R60" s="128">
        <v>238.59</v>
      </c>
      <c r="S60" s="128" t="s">
        <v>49</v>
      </c>
      <c r="T60" s="128">
        <v>234.38</v>
      </c>
      <c r="U60" s="128">
        <v>4.21</v>
      </c>
      <c r="V60" s="128">
        <v>28.08</v>
      </c>
      <c r="W60" s="128">
        <v>1.8</v>
      </c>
      <c r="X60" s="128">
        <v>7.27</v>
      </c>
      <c r="Y60" s="128" t="s">
        <v>49</v>
      </c>
      <c r="Z60" s="128" t="s">
        <v>49</v>
      </c>
      <c r="AA60" s="128" t="s">
        <v>49</v>
      </c>
      <c r="AB60" s="128" t="s">
        <v>49</v>
      </c>
    </row>
    <row r="61" spans="1:28">
      <c r="A61" s="108"/>
      <c r="B61" s="108" t="s">
        <v>91</v>
      </c>
      <c r="C61" s="108"/>
      <c r="D61" s="110" t="s">
        <v>151</v>
      </c>
      <c r="E61" s="128">
        <v>405.87</v>
      </c>
      <c r="F61" s="128">
        <v>367.97</v>
      </c>
      <c r="G61" s="128" t="s">
        <v>49</v>
      </c>
      <c r="H61" s="128">
        <v>361.59</v>
      </c>
      <c r="I61" s="128">
        <v>6.38</v>
      </c>
      <c r="J61" s="128">
        <v>37.9</v>
      </c>
      <c r="K61" s="128">
        <v>1.8</v>
      </c>
      <c r="L61" s="128">
        <v>7.27</v>
      </c>
      <c r="M61" s="128" t="s">
        <v>49</v>
      </c>
      <c r="N61" s="128" t="s">
        <v>49</v>
      </c>
      <c r="O61" s="128">
        <v>134.93</v>
      </c>
      <c r="P61" s="128">
        <v>4.2699999999999996</v>
      </c>
      <c r="Q61" s="128">
        <v>266.67</v>
      </c>
      <c r="R61" s="128">
        <v>238.59</v>
      </c>
      <c r="S61" s="128" t="s">
        <v>49</v>
      </c>
      <c r="T61" s="128">
        <v>234.38</v>
      </c>
      <c r="U61" s="128">
        <v>4.21</v>
      </c>
      <c r="V61" s="128">
        <v>28.08</v>
      </c>
      <c r="W61" s="128">
        <v>1.8</v>
      </c>
      <c r="X61" s="128">
        <v>7.27</v>
      </c>
      <c r="Y61" s="128" t="s">
        <v>49</v>
      </c>
      <c r="Z61" s="128" t="s">
        <v>49</v>
      </c>
      <c r="AA61" s="128" t="s">
        <v>49</v>
      </c>
      <c r="AB61" s="128" t="s">
        <v>49</v>
      </c>
    </row>
    <row r="62" spans="1:28">
      <c r="A62" s="108"/>
      <c r="B62" s="108"/>
      <c r="C62" s="108" t="s">
        <v>116</v>
      </c>
      <c r="D62" s="110" t="s">
        <v>152</v>
      </c>
      <c r="E62" s="128">
        <v>405.87</v>
      </c>
      <c r="F62" s="128">
        <v>367.97</v>
      </c>
      <c r="G62" s="128" t="s">
        <v>49</v>
      </c>
      <c r="H62" s="128">
        <v>361.59</v>
      </c>
      <c r="I62" s="128">
        <v>6.38</v>
      </c>
      <c r="J62" s="128">
        <v>37.9</v>
      </c>
      <c r="K62" s="128">
        <v>1.8</v>
      </c>
      <c r="L62" s="128">
        <v>7.27</v>
      </c>
      <c r="M62" s="128" t="s">
        <v>49</v>
      </c>
      <c r="N62" s="128" t="s">
        <v>49</v>
      </c>
      <c r="O62" s="128">
        <v>134.93</v>
      </c>
      <c r="P62" s="128">
        <v>4.2699999999999996</v>
      </c>
      <c r="Q62" s="128">
        <v>266.67</v>
      </c>
      <c r="R62" s="128">
        <v>238.59</v>
      </c>
      <c r="S62" s="128" t="s">
        <v>49</v>
      </c>
      <c r="T62" s="128">
        <v>234.38</v>
      </c>
      <c r="U62" s="128">
        <v>4.21</v>
      </c>
      <c r="V62" s="128">
        <v>28.08</v>
      </c>
      <c r="W62" s="128">
        <v>1.8</v>
      </c>
      <c r="X62" s="128">
        <v>7.27</v>
      </c>
      <c r="Y62" s="128" t="s">
        <v>49</v>
      </c>
      <c r="Z62" s="128" t="s">
        <v>49</v>
      </c>
      <c r="AA62" s="128" t="s">
        <v>49</v>
      </c>
      <c r="AB62" s="128" t="s">
        <v>49</v>
      </c>
    </row>
    <row r="63" spans="1:28">
      <c r="A63" s="108" t="s">
        <v>131</v>
      </c>
      <c r="B63" s="108"/>
      <c r="C63" s="108"/>
      <c r="D63" s="110" t="s">
        <v>132</v>
      </c>
      <c r="E63" s="128">
        <v>28.13</v>
      </c>
      <c r="F63" s="128">
        <v>28.13</v>
      </c>
      <c r="G63" s="128" t="s">
        <v>49</v>
      </c>
      <c r="H63" s="128" t="s">
        <v>49</v>
      </c>
      <c r="I63" s="128">
        <v>28.13</v>
      </c>
      <c r="J63" s="128" t="s">
        <v>49</v>
      </c>
      <c r="K63" s="128" t="s">
        <v>49</v>
      </c>
      <c r="L63" s="128" t="s">
        <v>49</v>
      </c>
      <c r="M63" s="128" t="s">
        <v>49</v>
      </c>
      <c r="N63" s="128" t="s">
        <v>49</v>
      </c>
      <c r="O63" s="128">
        <v>9.56</v>
      </c>
      <c r="P63" s="128">
        <v>0.21</v>
      </c>
      <c r="Q63" s="128">
        <v>18.36</v>
      </c>
      <c r="R63" s="128">
        <v>18.36</v>
      </c>
      <c r="S63" s="128" t="s">
        <v>49</v>
      </c>
      <c r="T63" s="128" t="s">
        <v>49</v>
      </c>
      <c r="U63" s="128">
        <v>18.36</v>
      </c>
      <c r="V63" s="128" t="s">
        <v>49</v>
      </c>
      <c r="W63" s="128" t="s">
        <v>49</v>
      </c>
      <c r="X63" s="128" t="s">
        <v>49</v>
      </c>
      <c r="Y63" s="128" t="s">
        <v>49</v>
      </c>
      <c r="Z63" s="128" t="s">
        <v>49</v>
      </c>
      <c r="AA63" s="128" t="s">
        <v>49</v>
      </c>
      <c r="AB63" s="128" t="s">
        <v>49</v>
      </c>
    </row>
    <row r="64" spans="1:28">
      <c r="A64" s="108"/>
      <c r="B64" s="108" t="s">
        <v>133</v>
      </c>
      <c r="C64" s="108"/>
      <c r="D64" s="110" t="s">
        <v>134</v>
      </c>
      <c r="E64" s="128">
        <v>28.13</v>
      </c>
      <c r="F64" s="128">
        <v>28.13</v>
      </c>
      <c r="G64" s="128" t="s">
        <v>49</v>
      </c>
      <c r="H64" s="128" t="s">
        <v>49</v>
      </c>
      <c r="I64" s="128">
        <v>28.13</v>
      </c>
      <c r="J64" s="128" t="s">
        <v>49</v>
      </c>
      <c r="K64" s="128" t="s">
        <v>49</v>
      </c>
      <c r="L64" s="128" t="s">
        <v>49</v>
      </c>
      <c r="M64" s="128" t="s">
        <v>49</v>
      </c>
      <c r="N64" s="128" t="s">
        <v>49</v>
      </c>
      <c r="O64" s="128">
        <v>9.56</v>
      </c>
      <c r="P64" s="128">
        <v>0.21</v>
      </c>
      <c r="Q64" s="128">
        <v>18.36</v>
      </c>
      <c r="R64" s="128">
        <v>18.36</v>
      </c>
      <c r="S64" s="128" t="s">
        <v>49</v>
      </c>
      <c r="T64" s="128" t="s">
        <v>49</v>
      </c>
      <c r="U64" s="128">
        <v>18.36</v>
      </c>
      <c r="V64" s="128" t="s">
        <v>49</v>
      </c>
      <c r="W64" s="128" t="s">
        <v>49</v>
      </c>
      <c r="X64" s="128" t="s">
        <v>49</v>
      </c>
      <c r="Y64" s="128" t="s">
        <v>49</v>
      </c>
      <c r="Z64" s="128" t="s">
        <v>49</v>
      </c>
      <c r="AA64" s="128" t="s">
        <v>49</v>
      </c>
      <c r="AB64" s="128" t="s">
        <v>49</v>
      </c>
    </row>
    <row r="65" spans="1:28">
      <c r="A65" s="108"/>
      <c r="B65" s="108"/>
      <c r="C65" s="108" t="s">
        <v>116</v>
      </c>
      <c r="D65" s="110" t="s">
        <v>135</v>
      </c>
      <c r="E65" s="128">
        <v>28.13</v>
      </c>
      <c r="F65" s="128">
        <v>28.13</v>
      </c>
      <c r="G65" s="128" t="s">
        <v>49</v>
      </c>
      <c r="H65" s="128" t="s">
        <v>49</v>
      </c>
      <c r="I65" s="128">
        <v>28.13</v>
      </c>
      <c r="J65" s="128" t="s">
        <v>49</v>
      </c>
      <c r="K65" s="128" t="s">
        <v>49</v>
      </c>
      <c r="L65" s="128" t="s">
        <v>49</v>
      </c>
      <c r="M65" s="128" t="s">
        <v>49</v>
      </c>
      <c r="N65" s="128" t="s">
        <v>49</v>
      </c>
      <c r="O65" s="128">
        <v>9.56</v>
      </c>
      <c r="P65" s="128">
        <v>0.21</v>
      </c>
      <c r="Q65" s="128">
        <v>18.36</v>
      </c>
      <c r="R65" s="128">
        <v>18.36</v>
      </c>
      <c r="S65" s="128" t="s">
        <v>49</v>
      </c>
      <c r="T65" s="128" t="s">
        <v>49</v>
      </c>
      <c r="U65" s="128">
        <v>18.36</v>
      </c>
      <c r="V65" s="128" t="s">
        <v>49</v>
      </c>
      <c r="W65" s="128" t="s">
        <v>49</v>
      </c>
      <c r="X65" s="128" t="s">
        <v>49</v>
      </c>
      <c r="Y65" s="128" t="s">
        <v>49</v>
      </c>
      <c r="Z65" s="128" t="s">
        <v>49</v>
      </c>
      <c r="AA65" s="128" t="s">
        <v>49</v>
      </c>
      <c r="AB65" s="128" t="s">
        <v>49</v>
      </c>
    </row>
    <row r="66" spans="1:28" s="86" customFormat="1">
      <c r="A66" s="112"/>
      <c r="B66" s="112"/>
      <c r="C66" s="112"/>
      <c r="D66" s="114" t="s">
        <v>153</v>
      </c>
      <c r="E66" s="127">
        <v>69.86</v>
      </c>
      <c r="F66" s="127">
        <v>63.64</v>
      </c>
      <c r="G66" s="127" t="s">
        <v>49</v>
      </c>
      <c r="H66" s="127">
        <v>50.87</v>
      </c>
      <c r="I66" s="127">
        <v>12.77</v>
      </c>
      <c r="J66" s="127">
        <v>6.22</v>
      </c>
      <c r="K66" s="127">
        <v>0.28999999999999998</v>
      </c>
      <c r="L66" s="127">
        <v>1.53</v>
      </c>
      <c r="M66" s="127" t="s">
        <v>49</v>
      </c>
      <c r="N66" s="127" t="s">
        <v>49</v>
      </c>
      <c r="O66" s="127">
        <v>23.15</v>
      </c>
      <c r="P66" s="127" t="s">
        <v>49</v>
      </c>
      <c r="Q66" s="127">
        <v>46.71</v>
      </c>
      <c r="R66" s="127">
        <v>42</v>
      </c>
      <c r="S66" s="127" t="s">
        <v>49</v>
      </c>
      <c r="T66" s="127">
        <v>33.58</v>
      </c>
      <c r="U66" s="127">
        <v>8.42</v>
      </c>
      <c r="V66" s="127">
        <v>4.71</v>
      </c>
      <c r="W66" s="127">
        <v>0.28999999999999998</v>
      </c>
      <c r="X66" s="127">
        <v>1.53</v>
      </c>
      <c r="Y66" s="127" t="s">
        <v>49</v>
      </c>
      <c r="Z66" s="127" t="s">
        <v>49</v>
      </c>
      <c r="AA66" s="127" t="s">
        <v>49</v>
      </c>
      <c r="AB66" s="127" t="s">
        <v>49</v>
      </c>
    </row>
    <row r="67" spans="1:28">
      <c r="A67" s="108" t="s">
        <v>112</v>
      </c>
      <c r="B67" s="108"/>
      <c r="C67" s="108"/>
      <c r="D67" s="110" t="s">
        <v>113</v>
      </c>
      <c r="E67" s="128">
        <v>8.15</v>
      </c>
      <c r="F67" s="128">
        <v>7.77</v>
      </c>
      <c r="G67" s="128" t="s">
        <v>49</v>
      </c>
      <c r="H67" s="128" t="s">
        <v>49</v>
      </c>
      <c r="I67" s="128">
        <v>7.77</v>
      </c>
      <c r="J67" s="128">
        <v>0.38</v>
      </c>
      <c r="K67" s="128" t="s">
        <v>49</v>
      </c>
      <c r="L67" s="128" t="s">
        <v>49</v>
      </c>
      <c r="M67" s="128" t="s">
        <v>49</v>
      </c>
      <c r="N67" s="128" t="s">
        <v>49</v>
      </c>
      <c r="O67" s="128">
        <v>2.77</v>
      </c>
      <c r="P67" s="128" t="s">
        <v>49</v>
      </c>
      <c r="Q67" s="128">
        <v>5.38</v>
      </c>
      <c r="R67" s="128">
        <v>5.13</v>
      </c>
      <c r="S67" s="128" t="s">
        <v>49</v>
      </c>
      <c r="T67" s="128" t="s">
        <v>49</v>
      </c>
      <c r="U67" s="128">
        <v>5.13</v>
      </c>
      <c r="V67" s="128">
        <v>0.25</v>
      </c>
      <c r="W67" s="128" t="s">
        <v>49</v>
      </c>
      <c r="X67" s="128" t="s">
        <v>49</v>
      </c>
      <c r="Y67" s="128" t="s">
        <v>49</v>
      </c>
      <c r="Z67" s="128" t="s">
        <v>49</v>
      </c>
      <c r="AA67" s="128" t="s">
        <v>49</v>
      </c>
      <c r="AB67" s="128" t="s">
        <v>49</v>
      </c>
    </row>
    <row r="68" spans="1:28">
      <c r="A68" s="108"/>
      <c r="B68" s="108" t="s">
        <v>114</v>
      </c>
      <c r="C68" s="108"/>
      <c r="D68" s="110" t="s">
        <v>115</v>
      </c>
      <c r="E68" s="128">
        <v>8.15</v>
      </c>
      <c r="F68" s="128">
        <v>7.77</v>
      </c>
      <c r="G68" s="128" t="s">
        <v>49</v>
      </c>
      <c r="H68" s="128" t="s">
        <v>49</v>
      </c>
      <c r="I68" s="128">
        <v>7.77</v>
      </c>
      <c r="J68" s="128">
        <v>0.38</v>
      </c>
      <c r="K68" s="128" t="s">
        <v>49</v>
      </c>
      <c r="L68" s="128" t="s">
        <v>49</v>
      </c>
      <c r="M68" s="128" t="s">
        <v>49</v>
      </c>
      <c r="N68" s="128" t="s">
        <v>49</v>
      </c>
      <c r="O68" s="128">
        <v>2.77</v>
      </c>
      <c r="P68" s="128" t="s">
        <v>49</v>
      </c>
      <c r="Q68" s="128">
        <v>5.38</v>
      </c>
      <c r="R68" s="128">
        <v>5.13</v>
      </c>
      <c r="S68" s="128" t="s">
        <v>49</v>
      </c>
      <c r="T68" s="128" t="s">
        <v>49</v>
      </c>
      <c r="U68" s="128">
        <v>5.13</v>
      </c>
      <c r="V68" s="128">
        <v>0.25</v>
      </c>
      <c r="W68" s="128" t="s">
        <v>49</v>
      </c>
      <c r="X68" s="128" t="s">
        <v>49</v>
      </c>
      <c r="Y68" s="128" t="s">
        <v>49</v>
      </c>
      <c r="Z68" s="128" t="s">
        <v>49</v>
      </c>
      <c r="AA68" s="128" t="s">
        <v>49</v>
      </c>
      <c r="AB68" s="128" t="s">
        <v>49</v>
      </c>
    </row>
    <row r="69" spans="1:28">
      <c r="A69" s="108"/>
      <c r="B69" s="108"/>
      <c r="C69" s="108" t="s">
        <v>133</v>
      </c>
      <c r="D69" s="110" t="s">
        <v>148</v>
      </c>
      <c r="E69" s="128">
        <v>0.38</v>
      </c>
      <c r="F69" s="128" t="s">
        <v>49</v>
      </c>
      <c r="G69" s="128" t="s">
        <v>49</v>
      </c>
      <c r="H69" s="128" t="s">
        <v>49</v>
      </c>
      <c r="I69" s="128" t="s">
        <v>49</v>
      </c>
      <c r="J69" s="128">
        <v>0.38</v>
      </c>
      <c r="K69" s="128" t="s">
        <v>49</v>
      </c>
      <c r="L69" s="128" t="s">
        <v>49</v>
      </c>
      <c r="M69" s="128" t="s">
        <v>49</v>
      </c>
      <c r="N69" s="128" t="s">
        <v>49</v>
      </c>
      <c r="O69" s="128">
        <v>0.13</v>
      </c>
      <c r="P69" s="128" t="s">
        <v>49</v>
      </c>
      <c r="Q69" s="128">
        <v>0.25</v>
      </c>
      <c r="R69" s="128" t="s">
        <v>49</v>
      </c>
      <c r="S69" s="128" t="s">
        <v>49</v>
      </c>
      <c r="T69" s="128" t="s">
        <v>49</v>
      </c>
      <c r="U69" s="128" t="s">
        <v>49</v>
      </c>
      <c r="V69" s="128">
        <v>0.25</v>
      </c>
      <c r="W69" s="128" t="s">
        <v>49</v>
      </c>
      <c r="X69" s="128" t="s">
        <v>49</v>
      </c>
      <c r="Y69" s="128" t="s">
        <v>49</v>
      </c>
      <c r="Z69" s="128" t="s">
        <v>49</v>
      </c>
      <c r="AA69" s="128" t="s">
        <v>49</v>
      </c>
      <c r="AB69" s="128" t="s">
        <v>49</v>
      </c>
    </row>
    <row r="70" spans="1:28">
      <c r="A70" s="108"/>
      <c r="B70" s="108"/>
      <c r="C70" s="108" t="s">
        <v>114</v>
      </c>
      <c r="D70" s="110" t="s">
        <v>118</v>
      </c>
      <c r="E70" s="128">
        <v>7.77</v>
      </c>
      <c r="F70" s="128">
        <v>7.77</v>
      </c>
      <c r="G70" s="128" t="s">
        <v>49</v>
      </c>
      <c r="H70" s="128" t="s">
        <v>49</v>
      </c>
      <c r="I70" s="128">
        <v>7.77</v>
      </c>
      <c r="J70" s="128" t="s">
        <v>49</v>
      </c>
      <c r="K70" s="128" t="s">
        <v>49</v>
      </c>
      <c r="L70" s="128" t="s">
        <v>49</v>
      </c>
      <c r="M70" s="128" t="s">
        <v>49</v>
      </c>
      <c r="N70" s="128" t="s">
        <v>49</v>
      </c>
      <c r="O70" s="128">
        <v>2.64</v>
      </c>
      <c r="P70" s="128" t="s">
        <v>49</v>
      </c>
      <c r="Q70" s="128">
        <v>5.13</v>
      </c>
      <c r="R70" s="128">
        <v>5.13</v>
      </c>
      <c r="S70" s="128" t="s">
        <v>49</v>
      </c>
      <c r="T70" s="128" t="s">
        <v>49</v>
      </c>
      <c r="U70" s="128">
        <v>5.13</v>
      </c>
      <c r="V70" s="128" t="s">
        <v>49</v>
      </c>
      <c r="W70" s="128" t="s">
        <v>49</v>
      </c>
      <c r="X70" s="128" t="s">
        <v>49</v>
      </c>
      <c r="Y70" s="128" t="s">
        <v>49</v>
      </c>
      <c r="Z70" s="128" t="s">
        <v>49</v>
      </c>
      <c r="AA70" s="128" t="s">
        <v>49</v>
      </c>
      <c r="AB70" s="128" t="s">
        <v>49</v>
      </c>
    </row>
    <row r="71" spans="1:28">
      <c r="A71" s="108" t="s">
        <v>119</v>
      </c>
      <c r="B71" s="108"/>
      <c r="C71" s="108"/>
      <c r="D71" s="110" t="s">
        <v>120</v>
      </c>
      <c r="E71" s="128">
        <v>57.54</v>
      </c>
      <c r="F71" s="128">
        <v>51.7</v>
      </c>
      <c r="G71" s="128" t="s">
        <v>49</v>
      </c>
      <c r="H71" s="128">
        <v>50.87</v>
      </c>
      <c r="I71" s="128">
        <v>0.83</v>
      </c>
      <c r="J71" s="128">
        <v>5.84</v>
      </c>
      <c r="K71" s="128">
        <v>0.28999999999999998</v>
      </c>
      <c r="L71" s="128">
        <v>1.53</v>
      </c>
      <c r="M71" s="128" t="s">
        <v>49</v>
      </c>
      <c r="N71" s="128" t="s">
        <v>49</v>
      </c>
      <c r="O71" s="128">
        <v>18.96</v>
      </c>
      <c r="P71" s="128" t="s">
        <v>49</v>
      </c>
      <c r="Q71" s="128">
        <v>38.58</v>
      </c>
      <c r="R71" s="128">
        <v>34.119999999999997</v>
      </c>
      <c r="S71" s="128" t="s">
        <v>49</v>
      </c>
      <c r="T71" s="128">
        <v>33.58</v>
      </c>
      <c r="U71" s="128">
        <v>0.54</v>
      </c>
      <c r="V71" s="128">
        <v>4.46</v>
      </c>
      <c r="W71" s="128">
        <v>0.28999999999999998</v>
      </c>
      <c r="X71" s="128">
        <v>1.53</v>
      </c>
      <c r="Y71" s="128" t="s">
        <v>49</v>
      </c>
      <c r="Z71" s="128" t="s">
        <v>49</v>
      </c>
      <c r="AA71" s="128" t="s">
        <v>49</v>
      </c>
      <c r="AB71" s="128" t="s">
        <v>49</v>
      </c>
    </row>
    <row r="72" spans="1:28">
      <c r="A72" s="108"/>
      <c r="B72" s="108" t="s">
        <v>126</v>
      </c>
      <c r="C72" s="108"/>
      <c r="D72" s="110" t="s">
        <v>127</v>
      </c>
      <c r="E72" s="128">
        <v>57.54</v>
      </c>
      <c r="F72" s="128">
        <v>51.7</v>
      </c>
      <c r="G72" s="128" t="s">
        <v>49</v>
      </c>
      <c r="H72" s="128">
        <v>50.87</v>
      </c>
      <c r="I72" s="128">
        <v>0.83</v>
      </c>
      <c r="J72" s="128">
        <v>5.84</v>
      </c>
      <c r="K72" s="128">
        <v>0.28999999999999998</v>
      </c>
      <c r="L72" s="128">
        <v>1.53</v>
      </c>
      <c r="M72" s="128" t="s">
        <v>49</v>
      </c>
      <c r="N72" s="128" t="s">
        <v>49</v>
      </c>
      <c r="O72" s="128">
        <v>18.96</v>
      </c>
      <c r="P72" s="128" t="s">
        <v>49</v>
      </c>
      <c r="Q72" s="128">
        <v>38.58</v>
      </c>
      <c r="R72" s="128">
        <v>34.119999999999997</v>
      </c>
      <c r="S72" s="128" t="s">
        <v>49</v>
      </c>
      <c r="T72" s="128">
        <v>33.58</v>
      </c>
      <c r="U72" s="128">
        <v>0.54</v>
      </c>
      <c r="V72" s="128">
        <v>4.46</v>
      </c>
      <c r="W72" s="128">
        <v>0.28999999999999998</v>
      </c>
      <c r="X72" s="128">
        <v>1.53</v>
      </c>
      <c r="Y72" s="128" t="s">
        <v>49</v>
      </c>
      <c r="Z72" s="128" t="s">
        <v>49</v>
      </c>
      <c r="AA72" s="128" t="s">
        <v>49</v>
      </c>
      <c r="AB72" s="128" t="s">
        <v>49</v>
      </c>
    </row>
    <row r="73" spans="1:28">
      <c r="A73" s="108"/>
      <c r="B73" s="108"/>
      <c r="C73" s="108" t="s">
        <v>124</v>
      </c>
      <c r="D73" s="110" t="s">
        <v>154</v>
      </c>
      <c r="E73" s="128">
        <v>57.54</v>
      </c>
      <c r="F73" s="128">
        <v>51.7</v>
      </c>
      <c r="G73" s="128" t="s">
        <v>49</v>
      </c>
      <c r="H73" s="128">
        <v>50.87</v>
      </c>
      <c r="I73" s="128">
        <v>0.83</v>
      </c>
      <c r="J73" s="128">
        <v>5.84</v>
      </c>
      <c r="K73" s="128">
        <v>0.28999999999999998</v>
      </c>
      <c r="L73" s="128">
        <v>1.53</v>
      </c>
      <c r="M73" s="128" t="s">
        <v>49</v>
      </c>
      <c r="N73" s="128" t="s">
        <v>49</v>
      </c>
      <c r="O73" s="128">
        <v>18.96</v>
      </c>
      <c r="P73" s="128" t="s">
        <v>49</v>
      </c>
      <c r="Q73" s="128">
        <v>38.58</v>
      </c>
      <c r="R73" s="128">
        <v>34.119999999999997</v>
      </c>
      <c r="S73" s="128" t="s">
        <v>49</v>
      </c>
      <c r="T73" s="128">
        <v>33.58</v>
      </c>
      <c r="U73" s="128">
        <v>0.54</v>
      </c>
      <c r="V73" s="128">
        <v>4.46</v>
      </c>
      <c r="W73" s="128">
        <v>0.28999999999999998</v>
      </c>
      <c r="X73" s="128">
        <v>1.53</v>
      </c>
      <c r="Y73" s="128" t="s">
        <v>49</v>
      </c>
      <c r="Z73" s="128" t="s">
        <v>49</v>
      </c>
      <c r="AA73" s="128" t="s">
        <v>49</v>
      </c>
      <c r="AB73" s="128" t="s">
        <v>49</v>
      </c>
    </row>
    <row r="74" spans="1:28">
      <c r="A74" s="108" t="s">
        <v>131</v>
      </c>
      <c r="B74" s="108"/>
      <c r="C74" s="108"/>
      <c r="D74" s="110" t="s">
        <v>132</v>
      </c>
      <c r="E74" s="128">
        <v>4.17</v>
      </c>
      <c r="F74" s="128">
        <v>4.17</v>
      </c>
      <c r="G74" s="128" t="s">
        <v>49</v>
      </c>
      <c r="H74" s="128" t="s">
        <v>49</v>
      </c>
      <c r="I74" s="128">
        <v>4.17</v>
      </c>
      <c r="J74" s="128" t="s">
        <v>49</v>
      </c>
      <c r="K74" s="128" t="s">
        <v>49</v>
      </c>
      <c r="L74" s="128" t="s">
        <v>49</v>
      </c>
      <c r="M74" s="128" t="s">
        <v>49</v>
      </c>
      <c r="N74" s="128" t="s">
        <v>49</v>
      </c>
      <c r="O74" s="128">
        <v>1.42</v>
      </c>
      <c r="P74" s="128" t="s">
        <v>49</v>
      </c>
      <c r="Q74" s="128">
        <v>2.75</v>
      </c>
      <c r="R74" s="128">
        <v>2.75</v>
      </c>
      <c r="S74" s="128" t="s">
        <v>49</v>
      </c>
      <c r="T74" s="128" t="s">
        <v>49</v>
      </c>
      <c r="U74" s="128">
        <v>2.75</v>
      </c>
      <c r="V74" s="128" t="s">
        <v>49</v>
      </c>
      <c r="W74" s="128" t="s">
        <v>49</v>
      </c>
      <c r="X74" s="128" t="s">
        <v>49</v>
      </c>
      <c r="Y74" s="128" t="s">
        <v>49</v>
      </c>
      <c r="Z74" s="128" t="s">
        <v>49</v>
      </c>
      <c r="AA74" s="128" t="s">
        <v>49</v>
      </c>
      <c r="AB74" s="128" t="s">
        <v>49</v>
      </c>
    </row>
    <row r="75" spans="1:28">
      <c r="A75" s="108"/>
      <c r="B75" s="108" t="s">
        <v>133</v>
      </c>
      <c r="C75" s="108"/>
      <c r="D75" s="110" t="s">
        <v>134</v>
      </c>
      <c r="E75" s="128">
        <v>4.17</v>
      </c>
      <c r="F75" s="128">
        <v>4.17</v>
      </c>
      <c r="G75" s="128" t="s">
        <v>49</v>
      </c>
      <c r="H75" s="128" t="s">
        <v>49</v>
      </c>
      <c r="I75" s="128">
        <v>4.17</v>
      </c>
      <c r="J75" s="128" t="s">
        <v>49</v>
      </c>
      <c r="K75" s="128" t="s">
        <v>49</v>
      </c>
      <c r="L75" s="128" t="s">
        <v>49</v>
      </c>
      <c r="M75" s="128" t="s">
        <v>49</v>
      </c>
      <c r="N75" s="128" t="s">
        <v>49</v>
      </c>
      <c r="O75" s="128">
        <v>1.42</v>
      </c>
      <c r="P75" s="128" t="s">
        <v>49</v>
      </c>
      <c r="Q75" s="128">
        <v>2.75</v>
      </c>
      <c r="R75" s="128">
        <v>2.75</v>
      </c>
      <c r="S75" s="128" t="s">
        <v>49</v>
      </c>
      <c r="T75" s="128" t="s">
        <v>49</v>
      </c>
      <c r="U75" s="128">
        <v>2.75</v>
      </c>
      <c r="V75" s="128" t="s">
        <v>49</v>
      </c>
      <c r="W75" s="128" t="s">
        <v>49</v>
      </c>
      <c r="X75" s="128" t="s">
        <v>49</v>
      </c>
      <c r="Y75" s="128" t="s">
        <v>49</v>
      </c>
      <c r="Z75" s="128" t="s">
        <v>49</v>
      </c>
      <c r="AA75" s="128" t="s">
        <v>49</v>
      </c>
      <c r="AB75" s="128" t="s">
        <v>49</v>
      </c>
    </row>
    <row r="76" spans="1:28">
      <c r="A76" s="108"/>
      <c r="B76" s="108"/>
      <c r="C76" s="108" t="s">
        <v>116</v>
      </c>
      <c r="D76" s="110" t="s">
        <v>135</v>
      </c>
      <c r="E76" s="128">
        <v>4.17</v>
      </c>
      <c r="F76" s="128">
        <v>4.17</v>
      </c>
      <c r="G76" s="128" t="s">
        <v>49</v>
      </c>
      <c r="H76" s="128" t="s">
        <v>49</v>
      </c>
      <c r="I76" s="128">
        <v>4.17</v>
      </c>
      <c r="J76" s="128" t="s">
        <v>49</v>
      </c>
      <c r="K76" s="128" t="s">
        <v>49</v>
      </c>
      <c r="L76" s="128" t="s">
        <v>49</v>
      </c>
      <c r="M76" s="128" t="s">
        <v>49</v>
      </c>
      <c r="N76" s="128" t="s">
        <v>49</v>
      </c>
      <c r="O76" s="128">
        <v>1.42</v>
      </c>
      <c r="P76" s="128" t="s">
        <v>49</v>
      </c>
      <c r="Q76" s="128">
        <v>2.75</v>
      </c>
      <c r="R76" s="128">
        <v>2.75</v>
      </c>
      <c r="S76" s="128" t="s">
        <v>49</v>
      </c>
      <c r="T76" s="128" t="s">
        <v>49</v>
      </c>
      <c r="U76" s="128">
        <v>2.75</v>
      </c>
      <c r="V76" s="128" t="s">
        <v>49</v>
      </c>
      <c r="W76" s="128" t="s">
        <v>49</v>
      </c>
      <c r="X76" s="128" t="s">
        <v>49</v>
      </c>
      <c r="Y76" s="128" t="s">
        <v>49</v>
      </c>
      <c r="Z76" s="128" t="s">
        <v>49</v>
      </c>
      <c r="AA76" s="128" t="s">
        <v>49</v>
      </c>
      <c r="AB76" s="128" t="s">
        <v>49</v>
      </c>
    </row>
    <row r="77" spans="1:28" s="86" customFormat="1">
      <c r="A77" s="112"/>
      <c r="B77" s="112"/>
      <c r="C77" s="112"/>
      <c r="D77" s="114" t="s">
        <v>155</v>
      </c>
      <c r="E77" s="127">
        <v>24.6</v>
      </c>
      <c r="F77" s="127">
        <v>19.420000000000002</v>
      </c>
      <c r="G77" s="127" t="s">
        <v>49</v>
      </c>
      <c r="H77" s="127">
        <v>15.65</v>
      </c>
      <c r="I77" s="127">
        <v>3.77</v>
      </c>
      <c r="J77" s="127">
        <v>5.18</v>
      </c>
      <c r="K77" s="127">
        <v>0.56999999999999995</v>
      </c>
      <c r="L77" s="127">
        <v>3.35</v>
      </c>
      <c r="M77" s="127" t="s">
        <v>49</v>
      </c>
      <c r="N77" s="127" t="s">
        <v>49</v>
      </c>
      <c r="O77" s="127">
        <v>7.03</v>
      </c>
      <c r="P77" s="127">
        <v>0.31</v>
      </c>
      <c r="Q77" s="127">
        <v>17.260000000000002</v>
      </c>
      <c r="R77" s="127">
        <v>12.51</v>
      </c>
      <c r="S77" s="127" t="s">
        <v>49</v>
      </c>
      <c r="T77" s="127">
        <v>10.33</v>
      </c>
      <c r="U77" s="127">
        <v>2.1800000000000002</v>
      </c>
      <c r="V77" s="127">
        <v>4.75</v>
      </c>
      <c r="W77" s="127">
        <v>0.56999999999999995</v>
      </c>
      <c r="X77" s="127">
        <v>3.35</v>
      </c>
      <c r="Y77" s="127" t="s">
        <v>49</v>
      </c>
      <c r="Z77" s="127" t="s">
        <v>49</v>
      </c>
      <c r="AA77" s="127" t="s">
        <v>49</v>
      </c>
      <c r="AB77" s="127" t="s">
        <v>49</v>
      </c>
    </row>
    <row r="78" spans="1:28">
      <c r="A78" s="108" t="s">
        <v>112</v>
      </c>
      <c r="B78" s="108"/>
      <c r="C78" s="108"/>
      <c r="D78" s="110" t="s">
        <v>113</v>
      </c>
      <c r="E78" s="128">
        <v>2.69</v>
      </c>
      <c r="F78" s="128">
        <v>2.5299999999999998</v>
      </c>
      <c r="G78" s="128" t="s">
        <v>49</v>
      </c>
      <c r="H78" s="128" t="s">
        <v>49</v>
      </c>
      <c r="I78" s="128">
        <v>2.5299999999999998</v>
      </c>
      <c r="J78" s="128">
        <v>0.16</v>
      </c>
      <c r="K78" s="128" t="s">
        <v>49</v>
      </c>
      <c r="L78" s="128" t="s">
        <v>49</v>
      </c>
      <c r="M78" s="128" t="s">
        <v>49</v>
      </c>
      <c r="N78" s="128" t="s">
        <v>49</v>
      </c>
      <c r="O78" s="128">
        <v>0.91</v>
      </c>
      <c r="P78" s="128" t="s">
        <v>49</v>
      </c>
      <c r="Q78" s="128">
        <v>1.78</v>
      </c>
      <c r="R78" s="128">
        <v>1.67</v>
      </c>
      <c r="S78" s="128" t="s">
        <v>49</v>
      </c>
      <c r="T78" s="128" t="s">
        <v>49</v>
      </c>
      <c r="U78" s="128">
        <v>1.67</v>
      </c>
      <c r="V78" s="128">
        <v>0.11</v>
      </c>
      <c r="W78" s="128" t="s">
        <v>49</v>
      </c>
      <c r="X78" s="128" t="s">
        <v>49</v>
      </c>
      <c r="Y78" s="128" t="s">
        <v>49</v>
      </c>
      <c r="Z78" s="128" t="s">
        <v>49</v>
      </c>
      <c r="AA78" s="128" t="s">
        <v>49</v>
      </c>
      <c r="AB78" s="128" t="s">
        <v>49</v>
      </c>
    </row>
    <row r="79" spans="1:28">
      <c r="A79" s="108"/>
      <c r="B79" s="108" t="s">
        <v>114</v>
      </c>
      <c r="C79" s="108"/>
      <c r="D79" s="110" t="s">
        <v>115</v>
      </c>
      <c r="E79" s="128">
        <v>2.69</v>
      </c>
      <c r="F79" s="128">
        <v>2.5299999999999998</v>
      </c>
      <c r="G79" s="128" t="s">
        <v>49</v>
      </c>
      <c r="H79" s="128" t="s">
        <v>49</v>
      </c>
      <c r="I79" s="128">
        <v>2.5299999999999998</v>
      </c>
      <c r="J79" s="128">
        <v>0.16</v>
      </c>
      <c r="K79" s="128" t="s">
        <v>49</v>
      </c>
      <c r="L79" s="128" t="s">
        <v>49</v>
      </c>
      <c r="M79" s="128" t="s">
        <v>49</v>
      </c>
      <c r="N79" s="128" t="s">
        <v>49</v>
      </c>
      <c r="O79" s="128">
        <v>0.91</v>
      </c>
      <c r="P79" s="128" t="s">
        <v>49</v>
      </c>
      <c r="Q79" s="128">
        <v>1.78</v>
      </c>
      <c r="R79" s="128">
        <v>1.67</v>
      </c>
      <c r="S79" s="128" t="s">
        <v>49</v>
      </c>
      <c r="T79" s="128" t="s">
        <v>49</v>
      </c>
      <c r="U79" s="128">
        <v>1.67</v>
      </c>
      <c r="V79" s="128">
        <v>0.11</v>
      </c>
      <c r="W79" s="128" t="s">
        <v>49</v>
      </c>
      <c r="X79" s="128" t="s">
        <v>49</v>
      </c>
      <c r="Y79" s="128" t="s">
        <v>49</v>
      </c>
      <c r="Z79" s="128" t="s">
        <v>49</v>
      </c>
      <c r="AA79" s="128" t="s">
        <v>49</v>
      </c>
      <c r="AB79" s="128" t="s">
        <v>49</v>
      </c>
    </row>
    <row r="80" spans="1:28">
      <c r="A80" s="108"/>
      <c r="B80" s="108"/>
      <c r="C80" s="108" t="s">
        <v>133</v>
      </c>
      <c r="D80" s="110" t="s">
        <v>148</v>
      </c>
      <c r="E80" s="128">
        <v>0.16</v>
      </c>
      <c r="F80" s="128" t="s">
        <v>49</v>
      </c>
      <c r="G80" s="128" t="s">
        <v>49</v>
      </c>
      <c r="H80" s="128" t="s">
        <v>49</v>
      </c>
      <c r="I80" s="128" t="s">
        <v>49</v>
      </c>
      <c r="J80" s="128">
        <v>0.16</v>
      </c>
      <c r="K80" s="128" t="s">
        <v>49</v>
      </c>
      <c r="L80" s="128" t="s">
        <v>49</v>
      </c>
      <c r="M80" s="128" t="s">
        <v>49</v>
      </c>
      <c r="N80" s="128" t="s">
        <v>49</v>
      </c>
      <c r="O80" s="128">
        <v>0.05</v>
      </c>
      <c r="P80" s="128" t="s">
        <v>49</v>
      </c>
      <c r="Q80" s="128">
        <v>0.11</v>
      </c>
      <c r="R80" s="128" t="s">
        <v>49</v>
      </c>
      <c r="S80" s="128" t="s">
        <v>49</v>
      </c>
      <c r="T80" s="128" t="s">
        <v>49</v>
      </c>
      <c r="U80" s="128" t="s">
        <v>49</v>
      </c>
      <c r="V80" s="128">
        <v>0.11</v>
      </c>
      <c r="W80" s="128" t="s">
        <v>49</v>
      </c>
      <c r="X80" s="128" t="s">
        <v>49</v>
      </c>
      <c r="Y80" s="128" t="s">
        <v>49</v>
      </c>
      <c r="Z80" s="128" t="s">
        <v>49</v>
      </c>
      <c r="AA80" s="128" t="s">
        <v>49</v>
      </c>
      <c r="AB80" s="128" t="s">
        <v>49</v>
      </c>
    </row>
    <row r="81" spans="1:28">
      <c r="A81" s="108"/>
      <c r="B81" s="108"/>
      <c r="C81" s="108" t="s">
        <v>114</v>
      </c>
      <c r="D81" s="110" t="s">
        <v>118</v>
      </c>
      <c r="E81" s="128">
        <v>2.5299999999999998</v>
      </c>
      <c r="F81" s="128">
        <v>2.5299999999999998</v>
      </c>
      <c r="G81" s="128" t="s">
        <v>49</v>
      </c>
      <c r="H81" s="128" t="s">
        <v>49</v>
      </c>
      <c r="I81" s="128">
        <v>2.5299999999999998</v>
      </c>
      <c r="J81" s="128" t="s">
        <v>49</v>
      </c>
      <c r="K81" s="128" t="s">
        <v>49</v>
      </c>
      <c r="L81" s="128" t="s">
        <v>49</v>
      </c>
      <c r="M81" s="128" t="s">
        <v>49</v>
      </c>
      <c r="N81" s="128" t="s">
        <v>49</v>
      </c>
      <c r="O81" s="128">
        <v>0.86</v>
      </c>
      <c r="P81" s="128" t="s">
        <v>49</v>
      </c>
      <c r="Q81" s="128">
        <v>1.67</v>
      </c>
      <c r="R81" s="128">
        <v>1.67</v>
      </c>
      <c r="S81" s="128" t="s">
        <v>49</v>
      </c>
      <c r="T81" s="128" t="s">
        <v>49</v>
      </c>
      <c r="U81" s="128">
        <v>1.67</v>
      </c>
      <c r="V81" s="128" t="s">
        <v>49</v>
      </c>
      <c r="W81" s="128" t="s">
        <v>49</v>
      </c>
      <c r="X81" s="128" t="s">
        <v>49</v>
      </c>
      <c r="Y81" s="128" t="s">
        <v>49</v>
      </c>
      <c r="Z81" s="128" t="s">
        <v>49</v>
      </c>
      <c r="AA81" s="128" t="s">
        <v>49</v>
      </c>
      <c r="AB81" s="128" t="s">
        <v>49</v>
      </c>
    </row>
    <row r="82" spans="1:28">
      <c r="A82" s="108" t="s">
        <v>119</v>
      </c>
      <c r="B82" s="108"/>
      <c r="C82" s="108"/>
      <c r="D82" s="110" t="s">
        <v>120</v>
      </c>
      <c r="E82" s="128">
        <v>20.94</v>
      </c>
      <c r="F82" s="128">
        <v>15.92</v>
      </c>
      <c r="G82" s="128" t="s">
        <v>49</v>
      </c>
      <c r="H82" s="128">
        <v>15.65</v>
      </c>
      <c r="I82" s="128">
        <v>0.27</v>
      </c>
      <c r="J82" s="128">
        <v>5.0199999999999996</v>
      </c>
      <c r="K82" s="128">
        <v>0.56999999999999995</v>
      </c>
      <c r="L82" s="128">
        <v>3.35</v>
      </c>
      <c r="M82" s="128" t="s">
        <v>49</v>
      </c>
      <c r="N82" s="128" t="s">
        <v>49</v>
      </c>
      <c r="O82" s="128">
        <v>5.79</v>
      </c>
      <c r="P82" s="128" t="s">
        <v>49</v>
      </c>
      <c r="Q82" s="128">
        <v>15.15</v>
      </c>
      <c r="R82" s="128">
        <v>10.51</v>
      </c>
      <c r="S82" s="128" t="s">
        <v>49</v>
      </c>
      <c r="T82" s="128">
        <v>10.33</v>
      </c>
      <c r="U82" s="128">
        <v>0.18</v>
      </c>
      <c r="V82" s="128">
        <v>4.6399999999999997</v>
      </c>
      <c r="W82" s="128">
        <v>0.56999999999999995</v>
      </c>
      <c r="X82" s="128">
        <v>3.35</v>
      </c>
      <c r="Y82" s="128" t="s">
        <v>49</v>
      </c>
      <c r="Z82" s="128" t="s">
        <v>49</v>
      </c>
      <c r="AA82" s="128" t="s">
        <v>49</v>
      </c>
      <c r="AB82" s="128" t="s">
        <v>49</v>
      </c>
    </row>
    <row r="83" spans="1:28">
      <c r="A83" s="108"/>
      <c r="B83" s="108" t="s">
        <v>126</v>
      </c>
      <c r="C83" s="108"/>
      <c r="D83" s="110" t="s">
        <v>127</v>
      </c>
      <c r="E83" s="128">
        <v>20.94</v>
      </c>
      <c r="F83" s="128">
        <v>15.92</v>
      </c>
      <c r="G83" s="128" t="s">
        <v>49</v>
      </c>
      <c r="H83" s="128">
        <v>15.65</v>
      </c>
      <c r="I83" s="128">
        <v>0.27</v>
      </c>
      <c r="J83" s="128">
        <v>5.0199999999999996</v>
      </c>
      <c r="K83" s="128">
        <v>0.56999999999999995</v>
      </c>
      <c r="L83" s="128">
        <v>3.35</v>
      </c>
      <c r="M83" s="128" t="s">
        <v>49</v>
      </c>
      <c r="N83" s="128" t="s">
        <v>49</v>
      </c>
      <c r="O83" s="128">
        <v>5.79</v>
      </c>
      <c r="P83" s="128" t="s">
        <v>49</v>
      </c>
      <c r="Q83" s="128">
        <v>15.15</v>
      </c>
      <c r="R83" s="128">
        <v>10.51</v>
      </c>
      <c r="S83" s="128" t="s">
        <v>49</v>
      </c>
      <c r="T83" s="128">
        <v>10.33</v>
      </c>
      <c r="U83" s="128">
        <v>0.18</v>
      </c>
      <c r="V83" s="128">
        <v>4.6399999999999997</v>
      </c>
      <c r="W83" s="128">
        <v>0.56999999999999995</v>
      </c>
      <c r="X83" s="128">
        <v>3.35</v>
      </c>
      <c r="Y83" s="128" t="s">
        <v>49</v>
      </c>
      <c r="Z83" s="128" t="s">
        <v>49</v>
      </c>
      <c r="AA83" s="128" t="s">
        <v>49</v>
      </c>
      <c r="AB83" s="128" t="s">
        <v>49</v>
      </c>
    </row>
    <row r="84" spans="1:28">
      <c r="A84" s="108"/>
      <c r="B84" s="108"/>
      <c r="C84" s="108" t="s">
        <v>124</v>
      </c>
      <c r="D84" s="110" t="s">
        <v>154</v>
      </c>
      <c r="E84" s="128">
        <v>20.94</v>
      </c>
      <c r="F84" s="128">
        <v>15.92</v>
      </c>
      <c r="G84" s="128" t="s">
        <v>49</v>
      </c>
      <c r="H84" s="128">
        <v>15.65</v>
      </c>
      <c r="I84" s="128">
        <v>0.27</v>
      </c>
      <c r="J84" s="128">
        <v>5.0199999999999996</v>
      </c>
      <c r="K84" s="128">
        <v>0.56999999999999995</v>
      </c>
      <c r="L84" s="128">
        <v>3.35</v>
      </c>
      <c r="M84" s="128" t="s">
        <v>49</v>
      </c>
      <c r="N84" s="128" t="s">
        <v>49</v>
      </c>
      <c r="O84" s="128">
        <v>5.79</v>
      </c>
      <c r="P84" s="128" t="s">
        <v>49</v>
      </c>
      <c r="Q84" s="128">
        <v>15.15</v>
      </c>
      <c r="R84" s="128">
        <v>10.51</v>
      </c>
      <c r="S84" s="128" t="s">
        <v>49</v>
      </c>
      <c r="T84" s="128">
        <v>10.33</v>
      </c>
      <c r="U84" s="128">
        <v>0.18</v>
      </c>
      <c r="V84" s="128">
        <v>4.6399999999999997</v>
      </c>
      <c r="W84" s="128">
        <v>0.56999999999999995</v>
      </c>
      <c r="X84" s="128">
        <v>3.35</v>
      </c>
      <c r="Y84" s="128" t="s">
        <v>49</v>
      </c>
      <c r="Z84" s="128" t="s">
        <v>49</v>
      </c>
      <c r="AA84" s="128" t="s">
        <v>49</v>
      </c>
      <c r="AB84" s="128" t="s">
        <v>49</v>
      </c>
    </row>
    <row r="85" spans="1:28">
      <c r="A85" s="108" t="s">
        <v>131</v>
      </c>
      <c r="B85" s="108"/>
      <c r="C85" s="108"/>
      <c r="D85" s="110" t="s">
        <v>132</v>
      </c>
      <c r="E85" s="128">
        <v>0.97</v>
      </c>
      <c r="F85" s="128">
        <v>0.97</v>
      </c>
      <c r="G85" s="128" t="s">
        <v>49</v>
      </c>
      <c r="H85" s="128" t="s">
        <v>49</v>
      </c>
      <c r="I85" s="128">
        <v>0.97</v>
      </c>
      <c r="J85" s="128" t="s">
        <v>49</v>
      </c>
      <c r="K85" s="128" t="s">
        <v>49</v>
      </c>
      <c r="L85" s="128" t="s">
        <v>49</v>
      </c>
      <c r="M85" s="128" t="s">
        <v>49</v>
      </c>
      <c r="N85" s="128" t="s">
        <v>49</v>
      </c>
      <c r="O85" s="128">
        <v>0.33</v>
      </c>
      <c r="P85" s="128">
        <v>0.31</v>
      </c>
      <c r="Q85" s="128">
        <v>0.33</v>
      </c>
      <c r="R85" s="128">
        <v>0.33</v>
      </c>
      <c r="S85" s="128" t="s">
        <v>49</v>
      </c>
      <c r="T85" s="128" t="s">
        <v>49</v>
      </c>
      <c r="U85" s="128">
        <v>0.33</v>
      </c>
      <c r="V85" s="128" t="s">
        <v>49</v>
      </c>
      <c r="W85" s="128" t="s">
        <v>49</v>
      </c>
      <c r="X85" s="128" t="s">
        <v>49</v>
      </c>
      <c r="Y85" s="128" t="s">
        <v>49</v>
      </c>
      <c r="Z85" s="128" t="s">
        <v>49</v>
      </c>
      <c r="AA85" s="128" t="s">
        <v>49</v>
      </c>
      <c r="AB85" s="128" t="s">
        <v>49</v>
      </c>
    </row>
    <row r="86" spans="1:28">
      <c r="A86" s="108"/>
      <c r="B86" s="108" t="s">
        <v>133</v>
      </c>
      <c r="C86" s="108"/>
      <c r="D86" s="110" t="s">
        <v>134</v>
      </c>
      <c r="E86" s="128">
        <v>0.97</v>
      </c>
      <c r="F86" s="128">
        <v>0.97</v>
      </c>
      <c r="G86" s="128" t="s">
        <v>49</v>
      </c>
      <c r="H86" s="128" t="s">
        <v>49</v>
      </c>
      <c r="I86" s="128">
        <v>0.97</v>
      </c>
      <c r="J86" s="128" t="s">
        <v>49</v>
      </c>
      <c r="K86" s="128" t="s">
        <v>49</v>
      </c>
      <c r="L86" s="128" t="s">
        <v>49</v>
      </c>
      <c r="M86" s="128" t="s">
        <v>49</v>
      </c>
      <c r="N86" s="128" t="s">
        <v>49</v>
      </c>
      <c r="O86" s="128">
        <v>0.33</v>
      </c>
      <c r="P86" s="128">
        <v>0.31</v>
      </c>
      <c r="Q86" s="128">
        <v>0.33</v>
      </c>
      <c r="R86" s="128">
        <v>0.33</v>
      </c>
      <c r="S86" s="128" t="s">
        <v>49</v>
      </c>
      <c r="T86" s="128" t="s">
        <v>49</v>
      </c>
      <c r="U86" s="128">
        <v>0.33</v>
      </c>
      <c r="V86" s="128" t="s">
        <v>49</v>
      </c>
      <c r="W86" s="128" t="s">
        <v>49</v>
      </c>
      <c r="X86" s="128" t="s">
        <v>49</v>
      </c>
      <c r="Y86" s="128" t="s">
        <v>49</v>
      </c>
      <c r="Z86" s="128" t="s">
        <v>49</v>
      </c>
      <c r="AA86" s="128" t="s">
        <v>49</v>
      </c>
      <c r="AB86" s="128" t="s">
        <v>49</v>
      </c>
    </row>
    <row r="87" spans="1:28">
      <c r="A87" s="108"/>
      <c r="B87" s="108"/>
      <c r="C87" s="108" t="s">
        <v>116</v>
      </c>
      <c r="D87" s="110" t="s">
        <v>135</v>
      </c>
      <c r="E87" s="128">
        <v>0.97</v>
      </c>
      <c r="F87" s="128">
        <v>0.97</v>
      </c>
      <c r="G87" s="128" t="s">
        <v>49</v>
      </c>
      <c r="H87" s="128" t="s">
        <v>49</v>
      </c>
      <c r="I87" s="128">
        <v>0.97</v>
      </c>
      <c r="J87" s="128" t="s">
        <v>49</v>
      </c>
      <c r="K87" s="128" t="s">
        <v>49</v>
      </c>
      <c r="L87" s="128" t="s">
        <v>49</v>
      </c>
      <c r="M87" s="128" t="s">
        <v>49</v>
      </c>
      <c r="N87" s="128" t="s">
        <v>49</v>
      </c>
      <c r="O87" s="128">
        <v>0.33</v>
      </c>
      <c r="P87" s="128">
        <v>0.31</v>
      </c>
      <c r="Q87" s="128">
        <v>0.33</v>
      </c>
      <c r="R87" s="128">
        <v>0.33</v>
      </c>
      <c r="S87" s="128" t="s">
        <v>49</v>
      </c>
      <c r="T87" s="128" t="s">
        <v>49</v>
      </c>
      <c r="U87" s="128">
        <v>0.33</v>
      </c>
      <c r="V87" s="128" t="s">
        <v>49</v>
      </c>
      <c r="W87" s="128" t="s">
        <v>49</v>
      </c>
      <c r="X87" s="128" t="s">
        <v>49</v>
      </c>
      <c r="Y87" s="128" t="s">
        <v>49</v>
      </c>
      <c r="Z87" s="128" t="s">
        <v>49</v>
      </c>
      <c r="AA87" s="128" t="s">
        <v>49</v>
      </c>
      <c r="AB87" s="128" t="s">
        <v>49</v>
      </c>
    </row>
    <row r="88" spans="1:28" s="86" customFormat="1">
      <c r="A88" s="112"/>
      <c r="B88" s="112"/>
      <c r="C88" s="112"/>
      <c r="D88" s="114" t="s">
        <v>156</v>
      </c>
      <c r="E88" s="127">
        <v>407.47</v>
      </c>
      <c r="F88" s="127">
        <v>365.88</v>
      </c>
      <c r="G88" s="127">
        <v>154.18</v>
      </c>
      <c r="H88" s="127">
        <v>102.6</v>
      </c>
      <c r="I88" s="127">
        <v>109.1</v>
      </c>
      <c r="J88" s="127">
        <v>41.59</v>
      </c>
      <c r="K88" s="127">
        <v>0.59</v>
      </c>
      <c r="L88" s="127">
        <v>3.07</v>
      </c>
      <c r="M88" s="127">
        <v>12.48</v>
      </c>
      <c r="N88" s="127" t="s">
        <v>49</v>
      </c>
      <c r="O88" s="127">
        <v>137.29</v>
      </c>
      <c r="P88" s="127">
        <v>3.15</v>
      </c>
      <c r="Q88" s="127">
        <v>267.02999999999997</v>
      </c>
      <c r="R88" s="127">
        <v>238.33</v>
      </c>
      <c r="S88" s="127">
        <v>88.7</v>
      </c>
      <c r="T88" s="127">
        <v>64.569999999999993</v>
      </c>
      <c r="U88" s="127">
        <v>85.06</v>
      </c>
      <c r="V88" s="127">
        <v>28.7</v>
      </c>
      <c r="W88" s="127">
        <v>0.59</v>
      </c>
      <c r="X88" s="127">
        <v>3.07</v>
      </c>
      <c r="Y88" s="127">
        <v>8.24</v>
      </c>
      <c r="Z88" s="127" t="s">
        <v>49</v>
      </c>
      <c r="AA88" s="127" t="s">
        <v>49</v>
      </c>
      <c r="AB88" s="127" t="s">
        <v>49</v>
      </c>
    </row>
    <row r="89" spans="1:28">
      <c r="A89" s="108" t="s">
        <v>112</v>
      </c>
      <c r="B89" s="108"/>
      <c r="C89" s="108"/>
      <c r="D89" s="110" t="s">
        <v>113</v>
      </c>
      <c r="E89" s="128">
        <v>42.64</v>
      </c>
      <c r="F89" s="128">
        <v>42.37</v>
      </c>
      <c r="G89" s="128" t="s">
        <v>49</v>
      </c>
      <c r="H89" s="128" t="s">
        <v>49</v>
      </c>
      <c r="I89" s="128">
        <v>42.37</v>
      </c>
      <c r="J89" s="128">
        <v>0.27</v>
      </c>
      <c r="K89" s="128" t="s">
        <v>49</v>
      </c>
      <c r="L89" s="128" t="s">
        <v>49</v>
      </c>
      <c r="M89" s="128" t="s">
        <v>49</v>
      </c>
      <c r="N89" s="128" t="s">
        <v>49</v>
      </c>
      <c r="O89" s="128">
        <v>14.5</v>
      </c>
      <c r="P89" s="128" t="s">
        <v>49</v>
      </c>
      <c r="Q89" s="128">
        <v>28.14</v>
      </c>
      <c r="R89" s="128">
        <v>27.96</v>
      </c>
      <c r="S89" s="128" t="s">
        <v>49</v>
      </c>
      <c r="T89" s="128" t="s">
        <v>49</v>
      </c>
      <c r="U89" s="128">
        <v>27.96</v>
      </c>
      <c r="V89" s="128">
        <v>0.18</v>
      </c>
      <c r="W89" s="128" t="s">
        <v>49</v>
      </c>
      <c r="X89" s="128" t="s">
        <v>49</v>
      </c>
      <c r="Y89" s="128" t="s">
        <v>49</v>
      </c>
      <c r="Z89" s="128" t="s">
        <v>49</v>
      </c>
      <c r="AA89" s="128" t="s">
        <v>49</v>
      </c>
      <c r="AB89" s="128" t="s">
        <v>49</v>
      </c>
    </row>
    <row r="90" spans="1:28">
      <c r="A90" s="108"/>
      <c r="B90" s="108" t="s">
        <v>114</v>
      </c>
      <c r="C90" s="108"/>
      <c r="D90" s="110" t="s">
        <v>115</v>
      </c>
      <c r="E90" s="128">
        <v>42.64</v>
      </c>
      <c r="F90" s="128">
        <v>42.37</v>
      </c>
      <c r="G90" s="128" t="s">
        <v>49</v>
      </c>
      <c r="H90" s="128" t="s">
        <v>49</v>
      </c>
      <c r="I90" s="128">
        <v>42.37</v>
      </c>
      <c r="J90" s="128">
        <v>0.27</v>
      </c>
      <c r="K90" s="128" t="s">
        <v>49</v>
      </c>
      <c r="L90" s="128" t="s">
        <v>49</v>
      </c>
      <c r="M90" s="128" t="s">
        <v>49</v>
      </c>
      <c r="N90" s="128" t="s">
        <v>49</v>
      </c>
      <c r="O90" s="128">
        <v>14.5</v>
      </c>
      <c r="P90" s="128" t="s">
        <v>49</v>
      </c>
      <c r="Q90" s="128">
        <v>28.14</v>
      </c>
      <c r="R90" s="128">
        <v>27.96</v>
      </c>
      <c r="S90" s="128" t="s">
        <v>49</v>
      </c>
      <c r="T90" s="128" t="s">
        <v>49</v>
      </c>
      <c r="U90" s="128">
        <v>27.96</v>
      </c>
      <c r="V90" s="128">
        <v>0.18</v>
      </c>
      <c r="W90" s="128" t="s">
        <v>49</v>
      </c>
      <c r="X90" s="128" t="s">
        <v>49</v>
      </c>
      <c r="Y90" s="128" t="s">
        <v>49</v>
      </c>
      <c r="Z90" s="128" t="s">
        <v>49</v>
      </c>
      <c r="AA90" s="128" t="s">
        <v>49</v>
      </c>
      <c r="AB90" s="128" t="s">
        <v>49</v>
      </c>
    </row>
    <row r="91" spans="1:28">
      <c r="A91" s="108"/>
      <c r="B91" s="108"/>
      <c r="C91" s="108" t="s">
        <v>133</v>
      </c>
      <c r="D91" s="110" t="s">
        <v>148</v>
      </c>
      <c r="E91" s="128">
        <v>0.27</v>
      </c>
      <c r="F91" s="128" t="s">
        <v>49</v>
      </c>
      <c r="G91" s="128" t="s">
        <v>49</v>
      </c>
      <c r="H91" s="128" t="s">
        <v>49</v>
      </c>
      <c r="I91" s="128" t="s">
        <v>49</v>
      </c>
      <c r="J91" s="128">
        <v>0.27</v>
      </c>
      <c r="K91" s="128" t="s">
        <v>49</v>
      </c>
      <c r="L91" s="128" t="s">
        <v>49</v>
      </c>
      <c r="M91" s="128" t="s">
        <v>49</v>
      </c>
      <c r="N91" s="128" t="s">
        <v>49</v>
      </c>
      <c r="O91" s="128">
        <v>0.09</v>
      </c>
      <c r="P91" s="128" t="s">
        <v>49</v>
      </c>
      <c r="Q91" s="128">
        <v>0.18</v>
      </c>
      <c r="R91" s="128" t="s">
        <v>49</v>
      </c>
      <c r="S91" s="128" t="s">
        <v>49</v>
      </c>
      <c r="T91" s="128" t="s">
        <v>49</v>
      </c>
      <c r="U91" s="128" t="s">
        <v>49</v>
      </c>
      <c r="V91" s="128">
        <v>0.18</v>
      </c>
      <c r="W91" s="128" t="s">
        <v>49</v>
      </c>
      <c r="X91" s="128" t="s">
        <v>49</v>
      </c>
      <c r="Y91" s="128" t="s">
        <v>49</v>
      </c>
      <c r="Z91" s="128" t="s">
        <v>49</v>
      </c>
      <c r="AA91" s="128" t="s">
        <v>49</v>
      </c>
      <c r="AB91" s="128" t="s">
        <v>49</v>
      </c>
    </row>
    <row r="92" spans="1:28">
      <c r="A92" s="108"/>
      <c r="B92" s="108"/>
      <c r="C92" s="108" t="s">
        <v>114</v>
      </c>
      <c r="D92" s="110" t="s">
        <v>118</v>
      </c>
      <c r="E92" s="128">
        <v>42.37</v>
      </c>
      <c r="F92" s="128">
        <v>42.37</v>
      </c>
      <c r="G92" s="128" t="s">
        <v>49</v>
      </c>
      <c r="H92" s="128" t="s">
        <v>49</v>
      </c>
      <c r="I92" s="128">
        <v>42.37</v>
      </c>
      <c r="J92" s="128" t="s">
        <v>49</v>
      </c>
      <c r="K92" s="128" t="s">
        <v>49</v>
      </c>
      <c r="L92" s="128" t="s">
        <v>49</v>
      </c>
      <c r="M92" s="128" t="s">
        <v>49</v>
      </c>
      <c r="N92" s="128" t="s">
        <v>49</v>
      </c>
      <c r="O92" s="128">
        <v>14.41</v>
      </c>
      <c r="P92" s="128" t="s">
        <v>49</v>
      </c>
      <c r="Q92" s="128">
        <v>27.96</v>
      </c>
      <c r="R92" s="128">
        <v>27.96</v>
      </c>
      <c r="S92" s="128" t="s">
        <v>49</v>
      </c>
      <c r="T92" s="128" t="s">
        <v>49</v>
      </c>
      <c r="U92" s="128">
        <v>27.96</v>
      </c>
      <c r="V92" s="128" t="s">
        <v>49</v>
      </c>
      <c r="W92" s="128" t="s">
        <v>49</v>
      </c>
      <c r="X92" s="128" t="s">
        <v>49</v>
      </c>
      <c r="Y92" s="128" t="s">
        <v>49</v>
      </c>
      <c r="Z92" s="128" t="s">
        <v>49</v>
      </c>
      <c r="AA92" s="128" t="s">
        <v>49</v>
      </c>
      <c r="AB92" s="128" t="s">
        <v>49</v>
      </c>
    </row>
    <row r="93" spans="1:28">
      <c r="A93" s="108" t="s">
        <v>119</v>
      </c>
      <c r="B93" s="108"/>
      <c r="C93" s="108"/>
      <c r="D93" s="110" t="s">
        <v>120</v>
      </c>
      <c r="E93" s="128">
        <v>340.8</v>
      </c>
      <c r="F93" s="128">
        <v>299.48</v>
      </c>
      <c r="G93" s="128">
        <v>154.18</v>
      </c>
      <c r="H93" s="128">
        <v>102.6</v>
      </c>
      <c r="I93" s="128">
        <v>42.7</v>
      </c>
      <c r="J93" s="128">
        <v>41.32</v>
      </c>
      <c r="K93" s="128">
        <v>0.59</v>
      </c>
      <c r="L93" s="128">
        <v>3.07</v>
      </c>
      <c r="M93" s="128">
        <v>12.48</v>
      </c>
      <c r="N93" s="128" t="s">
        <v>49</v>
      </c>
      <c r="O93" s="128">
        <v>114.62</v>
      </c>
      <c r="P93" s="128">
        <v>3.15</v>
      </c>
      <c r="Q93" s="128">
        <v>223.03</v>
      </c>
      <c r="R93" s="128">
        <v>194.51</v>
      </c>
      <c r="S93" s="128">
        <v>88.7</v>
      </c>
      <c r="T93" s="128">
        <v>64.569999999999993</v>
      </c>
      <c r="U93" s="128">
        <v>41.24</v>
      </c>
      <c r="V93" s="128">
        <v>28.52</v>
      </c>
      <c r="W93" s="128">
        <v>0.59</v>
      </c>
      <c r="X93" s="128">
        <v>3.07</v>
      </c>
      <c r="Y93" s="128">
        <v>8.24</v>
      </c>
      <c r="Z93" s="128" t="s">
        <v>49</v>
      </c>
      <c r="AA93" s="128" t="s">
        <v>49</v>
      </c>
      <c r="AB93" s="128" t="s">
        <v>49</v>
      </c>
    </row>
    <row r="94" spans="1:28">
      <c r="A94" s="108"/>
      <c r="B94" s="108" t="s">
        <v>114</v>
      </c>
      <c r="C94" s="108"/>
      <c r="D94" s="110" t="s">
        <v>121</v>
      </c>
      <c r="E94" s="128">
        <v>340.8</v>
      </c>
      <c r="F94" s="128">
        <v>299.48</v>
      </c>
      <c r="G94" s="128">
        <v>154.18</v>
      </c>
      <c r="H94" s="128">
        <v>102.6</v>
      </c>
      <c r="I94" s="128">
        <v>42.7</v>
      </c>
      <c r="J94" s="128">
        <v>41.32</v>
      </c>
      <c r="K94" s="128">
        <v>0.59</v>
      </c>
      <c r="L94" s="128">
        <v>3.07</v>
      </c>
      <c r="M94" s="128">
        <v>12.48</v>
      </c>
      <c r="N94" s="128" t="s">
        <v>49</v>
      </c>
      <c r="O94" s="128">
        <v>114.62</v>
      </c>
      <c r="P94" s="128">
        <v>3.15</v>
      </c>
      <c r="Q94" s="128">
        <v>223.03</v>
      </c>
      <c r="R94" s="128">
        <v>194.51</v>
      </c>
      <c r="S94" s="128">
        <v>88.7</v>
      </c>
      <c r="T94" s="128">
        <v>64.569999999999993</v>
      </c>
      <c r="U94" s="128">
        <v>41.24</v>
      </c>
      <c r="V94" s="128">
        <v>28.52</v>
      </c>
      <c r="W94" s="128">
        <v>0.59</v>
      </c>
      <c r="X94" s="128">
        <v>3.07</v>
      </c>
      <c r="Y94" s="128">
        <v>8.24</v>
      </c>
      <c r="Z94" s="128" t="s">
        <v>49</v>
      </c>
      <c r="AA94" s="128" t="s">
        <v>49</v>
      </c>
      <c r="AB94" s="128" t="s">
        <v>49</v>
      </c>
    </row>
    <row r="95" spans="1:28">
      <c r="A95" s="108"/>
      <c r="B95" s="108"/>
      <c r="C95" s="108" t="s">
        <v>145</v>
      </c>
      <c r="D95" s="110" t="s">
        <v>157</v>
      </c>
      <c r="E95" s="128">
        <v>340.8</v>
      </c>
      <c r="F95" s="128">
        <v>299.48</v>
      </c>
      <c r="G95" s="128">
        <v>154.18</v>
      </c>
      <c r="H95" s="128">
        <v>102.6</v>
      </c>
      <c r="I95" s="128">
        <v>42.7</v>
      </c>
      <c r="J95" s="128">
        <v>41.32</v>
      </c>
      <c r="K95" s="128">
        <v>0.59</v>
      </c>
      <c r="L95" s="128">
        <v>3.07</v>
      </c>
      <c r="M95" s="128">
        <v>12.48</v>
      </c>
      <c r="N95" s="128" t="s">
        <v>49</v>
      </c>
      <c r="O95" s="128">
        <v>114.62</v>
      </c>
      <c r="P95" s="128">
        <v>3.15</v>
      </c>
      <c r="Q95" s="128">
        <v>223.03</v>
      </c>
      <c r="R95" s="128">
        <v>194.51</v>
      </c>
      <c r="S95" s="128">
        <v>88.7</v>
      </c>
      <c r="T95" s="128">
        <v>64.569999999999993</v>
      </c>
      <c r="U95" s="128">
        <v>41.24</v>
      </c>
      <c r="V95" s="128">
        <v>28.52</v>
      </c>
      <c r="W95" s="128">
        <v>0.59</v>
      </c>
      <c r="X95" s="128">
        <v>3.07</v>
      </c>
      <c r="Y95" s="128">
        <v>8.24</v>
      </c>
      <c r="Z95" s="128" t="s">
        <v>49</v>
      </c>
      <c r="AA95" s="128" t="s">
        <v>49</v>
      </c>
      <c r="AB95" s="128" t="s">
        <v>49</v>
      </c>
    </row>
    <row r="96" spans="1:28">
      <c r="A96" s="108" t="s">
        <v>131</v>
      </c>
      <c r="B96" s="108"/>
      <c r="C96" s="108"/>
      <c r="D96" s="110" t="s">
        <v>132</v>
      </c>
      <c r="E96" s="128">
        <v>24.03</v>
      </c>
      <c r="F96" s="128">
        <v>24.03</v>
      </c>
      <c r="G96" s="128" t="s">
        <v>49</v>
      </c>
      <c r="H96" s="128" t="s">
        <v>49</v>
      </c>
      <c r="I96" s="128">
        <v>24.03</v>
      </c>
      <c r="J96" s="128" t="s">
        <v>49</v>
      </c>
      <c r="K96" s="128" t="s">
        <v>49</v>
      </c>
      <c r="L96" s="128" t="s">
        <v>49</v>
      </c>
      <c r="M96" s="128" t="s">
        <v>49</v>
      </c>
      <c r="N96" s="128" t="s">
        <v>49</v>
      </c>
      <c r="O96" s="128">
        <v>8.17</v>
      </c>
      <c r="P96" s="128" t="s">
        <v>49</v>
      </c>
      <c r="Q96" s="128">
        <v>15.86</v>
      </c>
      <c r="R96" s="128">
        <v>15.86</v>
      </c>
      <c r="S96" s="128" t="s">
        <v>49</v>
      </c>
      <c r="T96" s="128" t="s">
        <v>49</v>
      </c>
      <c r="U96" s="128">
        <v>15.86</v>
      </c>
      <c r="V96" s="128" t="s">
        <v>49</v>
      </c>
      <c r="W96" s="128" t="s">
        <v>49</v>
      </c>
      <c r="X96" s="128" t="s">
        <v>49</v>
      </c>
      <c r="Y96" s="128" t="s">
        <v>49</v>
      </c>
      <c r="Z96" s="128" t="s">
        <v>49</v>
      </c>
      <c r="AA96" s="128" t="s">
        <v>49</v>
      </c>
      <c r="AB96" s="128" t="s">
        <v>49</v>
      </c>
    </row>
    <row r="97" spans="1:28">
      <c r="A97" s="108"/>
      <c r="B97" s="108" t="s">
        <v>133</v>
      </c>
      <c r="C97" s="108"/>
      <c r="D97" s="110" t="s">
        <v>134</v>
      </c>
      <c r="E97" s="128">
        <v>24.03</v>
      </c>
      <c r="F97" s="128">
        <v>24.03</v>
      </c>
      <c r="G97" s="128" t="s">
        <v>49</v>
      </c>
      <c r="H97" s="128" t="s">
        <v>49</v>
      </c>
      <c r="I97" s="128">
        <v>24.03</v>
      </c>
      <c r="J97" s="128" t="s">
        <v>49</v>
      </c>
      <c r="K97" s="128" t="s">
        <v>49</v>
      </c>
      <c r="L97" s="128" t="s">
        <v>49</v>
      </c>
      <c r="M97" s="128" t="s">
        <v>49</v>
      </c>
      <c r="N97" s="128" t="s">
        <v>49</v>
      </c>
      <c r="O97" s="128">
        <v>8.17</v>
      </c>
      <c r="P97" s="128" t="s">
        <v>49</v>
      </c>
      <c r="Q97" s="128">
        <v>15.86</v>
      </c>
      <c r="R97" s="128">
        <v>15.86</v>
      </c>
      <c r="S97" s="128" t="s">
        <v>49</v>
      </c>
      <c r="T97" s="128" t="s">
        <v>49</v>
      </c>
      <c r="U97" s="128">
        <v>15.86</v>
      </c>
      <c r="V97" s="128" t="s">
        <v>49</v>
      </c>
      <c r="W97" s="128" t="s">
        <v>49</v>
      </c>
      <c r="X97" s="128" t="s">
        <v>49</v>
      </c>
      <c r="Y97" s="128" t="s">
        <v>49</v>
      </c>
      <c r="Z97" s="128" t="s">
        <v>49</v>
      </c>
      <c r="AA97" s="128" t="s">
        <v>49</v>
      </c>
      <c r="AB97" s="128" t="s">
        <v>49</v>
      </c>
    </row>
    <row r="98" spans="1:28">
      <c r="A98" s="108"/>
      <c r="B98" s="108"/>
      <c r="C98" s="108" t="s">
        <v>116</v>
      </c>
      <c r="D98" s="110" t="s">
        <v>135</v>
      </c>
      <c r="E98" s="128">
        <v>24.03</v>
      </c>
      <c r="F98" s="128">
        <v>24.03</v>
      </c>
      <c r="G98" s="128" t="s">
        <v>49</v>
      </c>
      <c r="H98" s="128" t="s">
        <v>49</v>
      </c>
      <c r="I98" s="128">
        <v>24.03</v>
      </c>
      <c r="J98" s="128" t="s">
        <v>49</v>
      </c>
      <c r="K98" s="128" t="s">
        <v>49</v>
      </c>
      <c r="L98" s="128" t="s">
        <v>49</v>
      </c>
      <c r="M98" s="128" t="s">
        <v>49</v>
      </c>
      <c r="N98" s="128" t="s">
        <v>49</v>
      </c>
      <c r="O98" s="128">
        <v>8.17</v>
      </c>
      <c r="P98" s="128" t="s">
        <v>49</v>
      </c>
      <c r="Q98" s="128">
        <v>15.86</v>
      </c>
      <c r="R98" s="128">
        <v>15.86</v>
      </c>
      <c r="S98" s="128" t="s">
        <v>49</v>
      </c>
      <c r="T98" s="128" t="s">
        <v>49</v>
      </c>
      <c r="U98" s="128">
        <v>15.86</v>
      </c>
      <c r="V98" s="128" t="s">
        <v>49</v>
      </c>
      <c r="W98" s="128" t="s">
        <v>49</v>
      </c>
      <c r="X98" s="128" t="s">
        <v>49</v>
      </c>
      <c r="Y98" s="128" t="s">
        <v>49</v>
      </c>
      <c r="Z98" s="128" t="s">
        <v>49</v>
      </c>
      <c r="AA98" s="128" t="s">
        <v>49</v>
      </c>
      <c r="AB98" s="128" t="s">
        <v>49</v>
      </c>
    </row>
    <row r="99" spans="1:28" s="86" customFormat="1">
      <c r="A99" s="112"/>
      <c r="B99" s="112"/>
      <c r="C99" s="112"/>
      <c r="D99" s="114" t="s">
        <v>158</v>
      </c>
      <c r="E99" s="127">
        <v>181.4</v>
      </c>
      <c r="F99" s="127">
        <v>166.13</v>
      </c>
      <c r="G99" s="127" t="s">
        <v>49</v>
      </c>
      <c r="H99" s="127">
        <v>134.1</v>
      </c>
      <c r="I99" s="127">
        <v>32.03</v>
      </c>
      <c r="J99" s="127">
        <v>15.27</v>
      </c>
      <c r="K99" s="127">
        <v>0.7</v>
      </c>
      <c r="L99" s="127">
        <v>3.63</v>
      </c>
      <c r="M99" s="127" t="s">
        <v>49</v>
      </c>
      <c r="N99" s="127" t="s">
        <v>49</v>
      </c>
      <c r="O99" s="127">
        <v>60.21</v>
      </c>
      <c r="P99" s="127" t="s">
        <v>49</v>
      </c>
      <c r="Q99" s="127">
        <v>121.19</v>
      </c>
      <c r="R99" s="127">
        <v>109.64</v>
      </c>
      <c r="S99" s="127" t="s">
        <v>49</v>
      </c>
      <c r="T99" s="127">
        <v>88.5</v>
      </c>
      <c r="U99" s="127">
        <v>21.14</v>
      </c>
      <c r="V99" s="127">
        <v>11.55</v>
      </c>
      <c r="W99" s="127">
        <v>0.7</v>
      </c>
      <c r="X99" s="127">
        <v>3.63</v>
      </c>
      <c r="Y99" s="127" t="s">
        <v>49</v>
      </c>
      <c r="Z99" s="127" t="s">
        <v>49</v>
      </c>
      <c r="AA99" s="127" t="s">
        <v>49</v>
      </c>
      <c r="AB99" s="127" t="s">
        <v>49</v>
      </c>
    </row>
    <row r="100" spans="1:28">
      <c r="A100" s="108" t="s">
        <v>112</v>
      </c>
      <c r="B100" s="108"/>
      <c r="C100" s="108"/>
      <c r="D100" s="110" t="s">
        <v>113</v>
      </c>
      <c r="E100" s="128">
        <v>20.329999999999998</v>
      </c>
      <c r="F100" s="128">
        <v>20.22</v>
      </c>
      <c r="G100" s="128" t="s">
        <v>49</v>
      </c>
      <c r="H100" s="128" t="s">
        <v>49</v>
      </c>
      <c r="I100" s="128">
        <v>20.22</v>
      </c>
      <c r="J100" s="128">
        <v>0.11</v>
      </c>
      <c r="K100" s="128" t="s">
        <v>49</v>
      </c>
      <c r="L100" s="128" t="s">
        <v>49</v>
      </c>
      <c r="M100" s="128" t="s">
        <v>49</v>
      </c>
      <c r="N100" s="128" t="s">
        <v>49</v>
      </c>
      <c r="O100" s="128">
        <v>6.91</v>
      </c>
      <c r="P100" s="128" t="s">
        <v>49</v>
      </c>
      <c r="Q100" s="128">
        <v>13.42</v>
      </c>
      <c r="R100" s="128">
        <v>13.35</v>
      </c>
      <c r="S100" s="128" t="s">
        <v>49</v>
      </c>
      <c r="T100" s="128" t="s">
        <v>49</v>
      </c>
      <c r="U100" s="128">
        <v>13.35</v>
      </c>
      <c r="V100" s="128">
        <v>7.0000000000000007E-2</v>
      </c>
      <c r="W100" s="128" t="s">
        <v>49</v>
      </c>
      <c r="X100" s="128" t="s">
        <v>49</v>
      </c>
      <c r="Y100" s="128" t="s">
        <v>49</v>
      </c>
      <c r="Z100" s="128" t="s">
        <v>49</v>
      </c>
      <c r="AA100" s="128" t="s">
        <v>49</v>
      </c>
      <c r="AB100" s="128" t="s">
        <v>49</v>
      </c>
    </row>
    <row r="101" spans="1:28">
      <c r="A101" s="108"/>
      <c r="B101" s="108" t="s">
        <v>114</v>
      </c>
      <c r="C101" s="108"/>
      <c r="D101" s="110" t="s">
        <v>115</v>
      </c>
      <c r="E101" s="128">
        <v>20.329999999999998</v>
      </c>
      <c r="F101" s="128">
        <v>20.22</v>
      </c>
      <c r="G101" s="128" t="s">
        <v>49</v>
      </c>
      <c r="H101" s="128" t="s">
        <v>49</v>
      </c>
      <c r="I101" s="128">
        <v>20.22</v>
      </c>
      <c r="J101" s="128">
        <v>0.11</v>
      </c>
      <c r="K101" s="128" t="s">
        <v>49</v>
      </c>
      <c r="L101" s="128" t="s">
        <v>49</v>
      </c>
      <c r="M101" s="128" t="s">
        <v>49</v>
      </c>
      <c r="N101" s="128" t="s">
        <v>49</v>
      </c>
      <c r="O101" s="128">
        <v>6.91</v>
      </c>
      <c r="P101" s="128" t="s">
        <v>49</v>
      </c>
      <c r="Q101" s="128">
        <v>13.42</v>
      </c>
      <c r="R101" s="128">
        <v>13.35</v>
      </c>
      <c r="S101" s="128" t="s">
        <v>49</v>
      </c>
      <c r="T101" s="128" t="s">
        <v>49</v>
      </c>
      <c r="U101" s="128">
        <v>13.35</v>
      </c>
      <c r="V101" s="128">
        <v>7.0000000000000007E-2</v>
      </c>
      <c r="W101" s="128" t="s">
        <v>49</v>
      </c>
      <c r="X101" s="128" t="s">
        <v>49</v>
      </c>
      <c r="Y101" s="128" t="s">
        <v>49</v>
      </c>
      <c r="Z101" s="128" t="s">
        <v>49</v>
      </c>
      <c r="AA101" s="128" t="s">
        <v>49</v>
      </c>
      <c r="AB101" s="128" t="s">
        <v>49</v>
      </c>
    </row>
    <row r="102" spans="1:28">
      <c r="A102" s="108"/>
      <c r="B102" s="108"/>
      <c r="C102" s="108" t="s">
        <v>133</v>
      </c>
      <c r="D102" s="110" t="s">
        <v>148</v>
      </c>
      <c r="E102" s="128">
        <v>0.11</v>
      </c>
      <c r="F102" s="128" t="s">
        <v>49</v>
      </c>
      <c r="G102" s="128" t="s">
        <v>49</v>
      </c>
      <c r="H102" s="128" t="s">
        <v>49</v>
      </c>
      <c r="I102" s="128" t="s">
        <v>49</v>
      </c>
      <c r="J102" s="128">
        <v>0.11</v>
      </c>
      <c r="K102" s="128" t="s">
        <v>49</v>
      </c>
      <c r="L102" s="128" t="s">
        <v>49</v>
      </c>
      <c r="M102" s="128" t="s">
        <v>49</v>
      </c>
      <c r="N102" s="128" t="s">
        <v>49</v>
      </c>
      <c r="O102" s="128">
        <v>0.04</v>
      </c>
      <c r="P102" s="128" t="s">
        <v>49</v>
      </c>
      <c r="Q102" s="128">
        <v>7.0000000000000007E-2</v>
      </c>
      <c r="R102" s="128" t="s">
        <v>49</v>
      </c>
      <c r="S102" s="128" t="s">
        <v>49</v>
      </c>
      <c r="T102" s="128" t="s">
        <v>49</v>
      </c>
      <c r="U102" s="128" t="s">
        <v>49</v>
      </c>
      <c r="V102" s="128">
        <v>7.0000000000000007E-2</v>
      </c>
      <c r="W102" s="128" t="s">
        <v>49</v>
      </c>
      <c r="X102" s="128" t="s">
        <v>49</v>
      </c>
      <c r="Y102" s="128" t="s">
        <v>49</v>
      </c>
      <c r="Z102" s="128" t="s">
        <v>49</v>
      </c>
      <c r="AA102" s="128" t="s">
        <v>49</v>
      </c>
      <c r="AB102" s="128" t="s">
        <v>49</v>
      </c>
    </row>
    <row r="103" spans="1:28">
      <c r="A103" s="108"/>
      <c r="B103" s="108"/>
      <c r="C103" s="108" t="s">
        <v>114</v>
      </c>
      <c r="D103" s="110" t="s">
        <v>118</v>
      </c>
      <c r="E103" s="128">
        <v>20.22</v>
      </c>
      <c r="F103" s="128">
        <v>20.22</v>
      </c>
      <c r="G103" s="128" t="s">
        <v>49</v>
      </c>
      <c r="H103" s="128" t="s">
        <v>49</v>
      </c>
      <c r="I103" s="128">
        <v>20.22</v>
      </c>
      <c r="J103" s="128" t="s">
        <v>49</v>
      </c>
      <c r="K103" s="128" t="s">
        <v>49</v>
      </c>
      <c r="L103" s="128" t="s">
        <v>49</v>
      </c>
      <c r="M103" s="128" t="s">
        <v>49</v>
      </c>
      <c r="N103" s="128" t="s">
        <v>49</v>
      </c>
      <c r="O103" s="128">
        <v>6.87</v>
      </c>
      <c r="P103" s="128" t="s">
        <v>49</v>
      </c>
      <c r="Q103" s="128">
        <v>13.35</v>
      </c>
      <c r="R103" s="128">
        <v>13.35</v>
      </c>
      <c r="S103" s="128" t="s">
        <v>49</v>
      </c>
      <c r="T103" s="128" t="s">
        <v>49</v>
      </c>
      <c r="U103" s="128">
        <v>13.35</v>
      </c>
      <c r="V103" s="128" t="s">
        <v>49</v>
      </c>
      <c r="W103" s="128" t="s">
        <v>49</v>
      </c>
      <c r="X103" s="128" t="s">
        <v>49</v>
      </c>
      <c r="Y103" s="128" t="s">
        <v>49</v>
      </c>
      <c r="Z103" s="128" t="s">
        <v>49</v>
      </c>
      <c r="AA103" s="128" t="s">
        <v>49</v>
      </c>
      <c r="AB103" s="128" t="s">
        <v>49</v>
      </c>
    </row>
    <row r="104" spans="1:28">
      <c r="A104" s="108" t="s">
        <v>119</v>
      </c>
      <c r="B104" s="108"/>
      <c r="C104" s="108"/>
      <c r="D104" s="110" t="s">
        <v>120</v>
      </c>
      <c r="E104" s="128">
        <v>151.61000000000001</v>
      </c>
      <c r="F104" s="128">
        <v>136.44999999999999</v>
      </c>
      <c r="G104" s="128" t="s">
        <v>49</v>
      </c>
      <c r="H104" s="128">
        <v>134.1</v>
      </c>
      <c r="I104" s="128">
        <v>2.35</v>
      </c>
      <c r="J104" s="128">
        <v>15.16</v>
      </c>
      <c r="K104" s="128">
        <v>0.7</v>
      </c>
      <c r="L104" s="128">
        <v>3.63</v>
      </c>
      <c r="M104" s="128" t="s">
        <v>49</v>
      </c>
      <c r="N104" s="128" t="s">
        <v>49</v>
      </c>
      <c r="O104" s="128">
        <v>50.08</v>
      </c>
      <c r="P104" s="128" t="s">
        <v>49</v>
      </c>
      <c r="Q104" s="128">
        <v>101.53</v>
      </c>
      <c r="R104" s="128">
        <v>90.05</v>
      </c>
      <c r="S104" s="128" t="s">
        <v>49</v>
      </c>
      <c r="T104" s="128">
        <v>88.5</v>
      </c>
      <c r="U104" s="128">
        <v>1.55</v>
      </c>
      <c r="V104" s="128">
        <v>11.48</v>
      </c>
      <c r="W104" s="128">
        <v>0.7</v>
      </c>
      <c r="X104" s="128">
        <v>3.63</v>
      </c>
      <c r="Y104" s="128" t="s">
        <v>49</v>
      </c>
      <c r="Z104" s="128" t="s">
        <v>49</v>
      </c>
      <c r="AA104" s="128" t="s">
        <v>49</v>
      </c>
      <c r="AB104" s="128" t="s">
        <v>49</v>
      </c>
    </row>
    <row r="105" spans="1:28">
      <c r="A105" s="108"/>
      <c r="B105" s="108" t="s">
        <v>114</v>
      </c>
      <c r="C105" s="108"/>
      <c r="D105" s="110" t="s">
        <v>121</v>
      </c>
      <c r="E105" s="128">
        <v>151.61000000000001</v>
      </c>
      <c r="F105" s="128">
        <v>136.44999999999999</v>
      </c>
      <c r="G105" s="128" t="s">
        <v>49</v>
      </c>
      <c r="H105" s="128">
        <v>134.1</v>
      </c>
      <c r="I105" s="128">
        <v>2.35</v>
      </c>
      <c r="J105" s="128">
        <v>15.16</v>
      </c>
      <c r="K105" s="128">
        <v>0.7</v>
      </c>
      <c r="L105" s="128">
        <v>3.63</v>
      </c>
      <c r="M105" s="128" t="s">
        <v>49</v>
      </c>
      <c r="N105" s="128" t="s">
        <v>49</v>
      </c>
      <c r="O105" s="128">
        <v>50.08</v>
      </c>
      <c r="P105" s="128" t="s">
        <v>49</v>
      </c>
      <c r="Q105" s="128">
        <v>101.53</v>
      </c>
      <c r="R105" s="128">
        <v>90.05</v>
      </c>
      <c r="S105" s="128" t="s">
        <v>49</v>
      </c>
      <c r="T105" s="128">
        <v>88.5</v>
      </c>
      <c r="U105" s="128">
        <v>1.55</v>
      </c>
      <c r="V105" s="128">
        <v>11.48</v>
      </c>
      <c r="W105" s="128">
        <v>0.7</v>
      </c>
      <c r="X105" s="128">
        <v>3.63</v>
      </c>
      <c r="Y105" s="128" t="s">
        <v>49</v>
      </c>
      <c r="Z105" s="128" t="s">
        <v>49</v>
      </c>
      <c r="AA105" s="128" t="s">
        <v>49</v>
      </c>
      <c r="AB105" s="128" t="s">
        <v>49</v>
      </c>
    </row>
    <row r="106" spans="1:28">
      <c r="A106" s="108"/>
      <c r="B106" s="108"/>
      <c r="C106" s="108" t="s">
        <v>124</v>
      </c>
      <c r="D106" s="110" t="s">
        <v>125</v>
      </c>
      <c r="E106" s="128">
        <v>151.61000000000001</v>
      </c>
      <c r="F106" s="128">
        <v>136.44999999999999</v>
      </c>
      <c r="G106" s="128" t="s">
        <v>49</v>
      </c>
      <c r="H106" s="128">
        <v>134.1</v>
      </c>
      <c r="I106" s="128">
        <v>2.35</v>
      </c>
      <c r="J106" s="128">
        <v>15.16</v>
      </c>
      <c r="K106" s="128">
        <v>0.7</v>
      </c>
      <c r="L106" s="128">
        <v>3.63</v>
      </c>
      <c r="M106" s="128" t="s">
        <v>49</v>
      </c>
      <c r="N106" s="128" t="s">
        <v>49</v>
      </c>
      <c r="O106" s="128">
        <v>50.08</v>
      </c>
      <c r="P106" s="128" t="s">
        <v>49</v>
      </c>
      <c r="Q106" s="128">
        <v>101.53</v>
      </c>
      <c r="R106" s="128">
        <v>90.05</v>
      </c>
      <c r="S106" s="128" t="s">
        <v>49</v>
      </c>
      <c r="T106" s="128">
        <v>88.5</v>
      </c>
      <c r="U106" s="128">
        <v>1.55</v>
      </c>
      <c r="V106" s="128">
        <v>11.48</v>
      </c>
      <c r="W106" s="128">
        <v>0.7</v>
      </c>
      <c r="X106" s="128">
        <v>3.63</v>
      </c>
      <c r="Y106" s="128" t="s">
        <v>49</v>
      </c>
      <c r="Z106" s="128" t="s">
        <v>49</v>
      </c>
      <c r="AA106" s="128" t="s">
        <v>49</v>
      </c>
      <c r="AB106" s="128" t="s">
        <v>49</v>
      </c>
    </row>
    <row r="107" spans="1:28">
      <c r="A107" s="108" t="s">
        <v>131</v>
      </c>
      <c r="B107" s="108"/>
      <c r="C107" s="108"/>
      <c r="D107" s="110" t="s">
        <v>132</v>
      </c>
      <c r="E107" s="128">
        <v>9.4600000000000009</v>
      </c>
      <c r="F107" s="128">
        <v>9.4600000000000009</v>
      </c>
      <c r="G107" s="128" t="s">
        <v>49</v>
      </c>
      <c r="H107" s="128" t="s">
        <v>49</v>
      </c>
      <c r="I107" s="128">
        <v>9.4600000000000009</v>
      </c>
      <c r="J107" s="128" t="s">
        <v>49</v>
      </c>
      <c r="K107" s="128" t="s">
        <v>49</v>
      </c>
      <c r="L107" s="128" t="s">
        <v>49</v>
      </c>
      <c r="M107" s="128" t="s">
        <v>49</v>
      </c>
      <c r="N107" s="128" t="s">
        <v>49</v>
      </c>
      <c r="O107" s="128">
        <v>3.22</v>
      </c>
      <c r="P107" s="128" t="s">
        <v>49</v>
      </c>
      <c r="Q107" s="128">
        <v>6.24</v>
      </c>
      <c r="R107" s="128">
        <v>6.24</v>
      </c>
      <c r="S107" s="128" t="s">
        <v>49</v>
      </c>
      <c r="T107" s="128" t="s">
        <v>49</v>
      </c>
      <c r="U107" s="128">
        <v>6.24</v>
      </c>
      <c r="V107" s="128" t="s">
        <v>49</v>
      </c>
      <c r="W107" s="128" t="s">
        <v>49</v>
      </c>
      <c r="X107" s="128" t="s">
        <v>49</v>
      </c>
      <c r="Y107" s="128" t="s">
        <v>49</v>
      </c>
      <c r="Z107" s="128" t="s">
        <v>49</v>
      </c>
      <c r="AA107" s="128" t="s">
        <v>49</v>
      </c>
      <c r="AB107" s="128" t="s">
        <v>49</v>
      </c>
    </row>
    <row r="108" spans="1:28">
      <c r="A108" s="108"/>
      <c r="B108" s="108" t="s">
        <v>133</v>
      </c>
      <c r="C108" s="108"/>
      <c r="D108" s="110" t="s">
        <v>134</v>
      </c>
      <c r="E108" s="128">
        <v>9.4600000000000009</v>
      </c>
      <c r="F108" s="128">
        <v>9.4600000000000009</v>
      </c>
      <c r="G108" s="128" t="s">
        <v>49</v>
      </c>
      <c r="H108" s="128" t="s">
        <v>49</v>
      </c>
      <c r="I108" s="128">
        <v>9.4600000000000009</v>
      </c>
      <c r="J108" s="128" t="s">
        <v>49</v>
      </c>
      <c r="K108" s="128" t="s">
        <v>49</v>
      </c>
      <c r="L108" s="128" t="s">
        <v>49</v>
      </c>
      <c r="M108" s="128" t="s">
        <v>49</v>
      </c>
      <c r="N108" s="128" t="s">
        <v>49</v>
      </c>
      <c r="O108" s="128">
        <v>3.22</v>
      </c>
      <c r="P108" s="128" t="s">
        <v>49</v>
      </c>
      <c r="Q108" s="128">
        <v>6.24</v>
      </c>
      <c r="R108" s="128">
        <v>6.24</v>
      </c>
      <c r="S108" s="128" t="s">
        <v>49</v>
      </c>
      <c r="T108" s="128" t="s">
        <v>49</v>
      </c>
      <c r="U108" s="128">
        <v>6.24</v>
      </c>
      <c r="V108" s="128" t="s">
        <v>49</v>
      </c>
      <c r="W108" s="128" t="s">
        <v>49</v>
      </c>
      <c r="X108" s="128" t="s">
        <v>49</v>
      </c>
      <c r="Y108" s="128" t="s">
        <v>49</v>
      </c>
      <c r="Z108" s="128" t="s">
        <v>49</v>
      </c>
      <c r="AA108" s="128" t="s">
        <v>49</v>
      </c>
      <c r="AB108" s="128" t="s">
        <v>49</v>
      </c>
    </row>
    <row r="109" spans="1:28">
      <c r="A109" s="108"/>
      <c r="B109" s="108"/>
      <c r="C109" s="108" t="s">
        <v>116</v>
      </c>
      <c r="D109" s="110" t="s">
        <v>135</v>
      </c>
      <c r="E109" s="128">
        <v>9.4600000000000009</v>
      </c>
      <c r="F109" s="128">
        <v>9.4600000000000009</v>
      </c>
      <c r="G109" s="128" t="s">
        <v>49</v>
      </c>
      <c r="H109" s="128" t="s">
        <v>49</v>
      </c>
      <c r="I109" s="128">
        <v>9.4600000000000009</v>
      </c>
      <c r="J109" s="128" t="s">
        <v>49</v>
      </c>
      <c r="K109" s="128" t="s">
        <v>49</v>
      </c>
      <c r="L109" s="128" t="s">
        <v>49</v>
      </c>
      <c r="M109" s="128" t="s">
        <v>49</v>
      </c>
      <c r="N109" s="128" t="s">
        <v>49</v>
      </c>
      <c r="O109" s="128">
        <v>3.22</v>
      </c>
      <c r="P109" s="128" t="s">
        <v>49</v>
      </c>
      <c r="Q109" s="128">
        <v>6.24</v>
      </c>
      <c r="R109" s="128">
        <v>6.24</v>
      </c>
      <c r="S109" s="128" t="s">
        <v>49</v>
      </c>
      <c r="T109" s="128" t="s">
        <v>49</v>
      </c>
      <c r="U109" s="128">
        <v>6.24</v>
      </c>
      <c r="V109" s="128" t="s">
        <v>49</v>
      </c>
      <c r="W109" s="128" t="s">
        <v>49</v>
      </c>
      <c r="X109" s="128" t="s">
        <v>49</v>
      </c>
      <c r="Y109" s="128" t="s">
        <v>49</v>
      </c>
      <c r="Z109" s="128" t="s">
        <v>49</v>
      </c>
      <c r="AA109" s="128" t="s">
        <v>49</v>
      </c>
      <c r="AB109" s="128" t="s">
        <v>49</v>
      </c>
    </row>
    <row r="110" spans="1:28" s="86" customFormat="1">
      <c r="A110" s="112"/>
      <c r="B110" s="112"/>
      <c r="C110" s="112"/>
      <c r="D110" s="114" t="s">
        <v>159</v>
      </c>
      <c r="E110" s="127">
        <v>382.08</v>
      </c>
      <c r="F110" s="127">
        <v>355.44</v>
      </c>
      <c r="G110" s="127" t="s">
        <v>49</v>
      </c>
      <c r="H110" s="127">
        <v>287</v>
      </c>
      <c r="I110" s="127">
        <v>68.44</v>
      </c>
      <c r="J110" s="127">
        <v>26.64</v>
      </c>
      <c r="K110" s="127" t="s">
        <v>49</v>
      </c>
      <c r="L110" s="127" t="s">
        <v>49</v>
      </c>
      <c r="M110" s="127" t="s">
        <v>49</v>
      </c>
      <c r="N110" s="127" t="s">
        <v>49</v>
      </c>
      <c r="O110" s="127">
        <v>129.9</v>
      </c>
      <c r="P110" s="127" t="s">
        <v>49</v>
      </c>
      <c r="Q110" s="127">
        <v>252.18</v>
      </c>
      <c r="R110" s="127">
        <v>234.59</v>
      </c>
      <c r="S110" s="127" t="s">
        <v>49</v>
      </c>
      <c r="T110" s="127">
        <v>189.42</v>
      </c>
      <c r="U110" s="127">
        <v>45.17</v>
      </c>
      <c r="V110" s="127">
        <v>17.59</v>
      </c>
      <c r="W110" s="127" t="s">
        <v>49</v>
      </c>
      <c r="X110" s="127" t="s">
        <v>49</v>
      </c>
      <c r="Y110" s="127" t="s">
        <v>49</v>
      </c>
      <c r="Z110" s="127" t="s">
        <v>49</v>
      </c>
      <c r="AA110" s="127" t="s">
        <v>49</v>
      </c>
      <c r="AB110" s="127" t="s">
        <v>49</v>
      </c>
    </row>
    <row r="111" spans="1:28">
      <c r="A111" s="108" t="s">
        <v>112</v>
      </c>
      <c r="B111" s="108"/>
      <c r="C111" s="108"/>
      <c r="D111" s="110" t="s">
        <v>113</v>
      </c>
      <c r="E111" s="128">
        <v>42.29</v>
      </c>
      <c r="F111" s="128">
        <v>41.8</v>
      </c>
      <c r="G111" s="128" t="s">
        <v>49</v>
      </c>
      <c r="H111" s="128" t="s">
        <v>49</v>
      </c>
      <c r="I111" s="128">
        <v>41.8</v>
      </c>
      <c r="J111" s="128">
        <v>0.49</v>
      </c>
      <c r="K111" s="128" t="s">
        <v>49</v>
      </c>
      <c r="L111" s="128" t="s">
        <v>49</v>
      </c>
      <c r="M111" s="128" t="s">
        <v>49</v>
      </c>
      <c r="N111" s="128" t="s">
        <v>49</v>
      </c>
      <c r="O111" s="128">
        <v>14.38</v>
      </c>
      <c r="P111" s="128" t="s">
        <v>49</v>
      </c>
      <c r="Q111" s="128">
        <v>27.91</v>
      </c>
      <c r="R111" s="128">
        <v>27.59</v>
      </c>
      <c r="S111" s="128" t="s">
        <v>49</v>
      </c>
      <c r="T111" s="128" t="s">
        <v>49</v>
      </c>
      <c r="U111" s="128">
        <v>27.59</v>
      </c>
      <c r="V111" s="128">
        <v>0.32</v>
      </c>
      <c r="W111" s="128" t="s">
        <v>49</v>
      </c>
      <c r="X111" s="128" t="s">
        <v>49</v>
      </c>
      <c r="Y111" s="128" t="s">
        <v>49</v>
      </c>
      <c r="Z111" s="128" t="s">
        <v>49</v>
      </c>
      <c r="AA111" s="128" t="s">
        <v>49</v>
      </c>
      <c r="AB111" s="128" t="s">
        <v>49</v>
      </c>
    </row>
    <row r="112" spans="1:28">
      <c r="A112" s="108"/>
      <c r="B112" s="108" t="s">
        <v>114</v>
      </c>
      <c r="C112" s="108"/>
      <c r="D112" s="110" t="s">
        <v>115</v>
      </c>
      <c r="E112" s="128">
        <v>42.29</v>
      </c>
      <c r="F112" s="128">
        <v>41.8</v>
      </c>
      <c r="G112" s="128" t="s">
        <v>49</v>
      </c>
      <c r="H112" s="128" t="s">
        <v>49</v>
      </c>
      <c r="I112" s="128">
        <v>41.8</v>
      </c>
      <c r="J112" s="128">
        <v>0.49</v>
      </c>
      <c r="K112" s="128" t="s">
        <v>49</v>
      </c>
      <c r="L112" s="128" t="s">
        <v>49</v>
      </c>
      <c r="M112" s="128" t="s">
        <v>49</v>
      </c>
      <c r="N112" s="128" t="s">
        <v>49</v>
      </c>
      <c r="O112" s="128">
        <v>14.38</v>
      </c>
      <c r="P112" s="128" t="s">
        <v>49</v>
      </c>
      <c r="Q112" s="128">
        <v>27.91</v>
      </c>
      <c r="R112" s="128">
        <v>27.59</v>
      </c>
      <c r="S112" s="128" t="s">
        <v>49</v>
      </c>
      <c r="T112" s="128" t="s">
        <v>49</v>
      </c>
      <c r="U112" s="128">
        <v>27.59</v>
      </c>
      <c r="V112" s="128">
        <v>0.32</v>
      </c>
      <c r="W112" s="128" t="s">
        <v>49</v>
      </c>
      <c r="X112" s="128" t="s">
        <v>49</v>
      </c>
      <c r="Y112" s="128" t="s">
        <v>49</v>
      </c>
      <c r="Z112" s="128" t="s">
        <v>49</v>
      </c>
      <c r="AA112" s="128" t="s">
        <v>49</v>
      </c>
      <c r="AB112" s="128" t="s">
        <v>49</v>
      </c>
    </row>
    <row r="113" spans="1:28">
      <c r="A113" s="108"/>
      <c r="B113" s="108"/>
      <c r="C113" s="108" t="s">
        <v>133</v>
      </c>
      <c r="D113" s="110" t="s">
        <v>148</v>
      </c>
      <c r="E113" s="128">
        <v>0.49</v>
      </c>
      <c r="F113" s="128" t="s">
        <v>49</v>
      </c>
      <c r="G113" s="128" t="s">
        <v>49</v>
      </c>
      <c r="H113" s="128" t="s">
        <v>49</v>
      </c>
      <c r="I113" s="128" t="s">
        <v>49</v>
      </c>
      <c r="J113" s="128">
        <v>0.49</v>
      </c>
      <c r="K113" s="128" t="s">
        <v>49</v>
      </c>
      <c r="L113" s="128" t="s">
        <v>49</v>
      </c>
      <c r="M113" s="128" t="s">
        <v>49</v>
      </c>
      <c r="N113" s="128" t="s">
        <v>49</v>
      </c>
      <c r="O113" s="128">
        <v>0.17</v>
      </c>
      <c r="P113" s="128" t="s">
        <v>49</v>
      </c>
      <c r="Q113" s="128">
        <v>0.32</v>
      </c>
      <c r="R113" s="128" t="s">
        <v>49</v>
      </c>
      <c r="S113" s="128" t="s">
        <v>49</v>
      </c>
      <c r="T113" s="128" t="s">
        <v>49</v>
      </c>
      <c r="U113" s="128" t="s">
        <v>49</v>
      </c>
      <c r="V113" s="128">
        <v>0.32</v>
      </c>
      <c r="W113" s="128" t="s">
        <v>49</v>
      </c>
      <c r="X113" s="128" t="s">
        <v>49</v>
      </c>
      <c r="Y113" s="128" t="s">
        <v>49</v>
      </c>
      <c r="Z113" s="128" t="s">
        <v>49</v>
      </c>
      <c r="AA113" s="128" t="s">
        <v>49</v>
      </c>
      <c r="AB113" s="128" t="s">
        <v>49</v>
      </c>
    </row>
    <row r="114" spans="1:28">
      <c r="A114" s="108"/>
      <c r="B114" s="108"/>
      <c r="C114" s="108" t="s">
        <v>114</v>
      </c>
      <c r="D114" s="110" t="s">
        <v>118</v>
      </c>
      <c r="E114" s="128">
        <v>41.8</v>
      </c>
      <c r="F114" s="128">
        <v>41.8</v>
      </c>
      <c r="G114" s="128" t="s">
        <v>49</v>
      </c>
      <c r="H114" s="128" t="s">
        <v>49</v>
      </c>
      <c r="I114" s="128">
        <v>41.8</v>
      </c>
      <c r="J114" s="128" t="s">
        <v>49</v>
      </c>
      <c r="K114" s="128" t="s">
        <v>49</v>
      </c>
      <c r="L114" s="128" t="s">
        <v>49</v>
      </c>
      <c r="M114" s="128" t="s">
        <v>49</v>
      </c>
      <c r="N114" s="128" t="s">
        <v>49</v>
      </c>
      <c r="O114" s="128">
        <v>14.21</v>
      </c>
      <c r="P114" s="128" t="s">
        <v>49</v>
      </c>
      <c r="Q114" s="128">
        <v>27.59</v>
      </c>
      <c r="R114" s="128">
        <v>27.59</v>
      </c>
      <c r="S114" s="128" t="s">
        <v>49</v>
      </c>
      <c r="T114" s="128" t="s">
        <v>49</v>
      </c>
      <c r="U114" s="128">
        <v>27.59</v>
      </c>
      <c r="V114" s="128" t="s">
        <v>49</v>
      </c>
      <c r="W114" s="128" t="s">
        <v>49</v>
      </c>
      <c r="X114" s="128" t="s">
        <v>49</v>
      </c>
      <c r="Y114" s="128" t="s">
        <v>49</v>
      </c>
      <c r="Z114" s="128" t="s">
        <v>49</v>
      </c>
      <c r="AA114" s="128" t="s">
        <v>49</v>
      </c>
      <c r="AB114" s="128" t="s">
        <v>49</v>
      </c>
    </row>
    <row r="115" spans="1:28">
      <c r="A115" s="108" t="s">
        <v>119</v>
      </c>
      <c r="B115" s="108"/>
      <c r="C115" s="108"/>
      <c r="D115" s="110" t="s">
        <v>120</v>
      </c>
      <c r="E115" s="128">
        <v>318.02999999999997</v>
      </c>
      <c r="F115" s="128">
        <v>291.88</v>
      </c>
      <c r="G115" s="128" t="s">
        <v>49</v>
      </c>
      <c r="H115" s="128">
        <v>287</v>
      </c>
      <c r="I115" s="128">
        <v>4.88</v>
      </c>
      <c r="J115" s="128">
        <v>26.15</v>
      </c>
      <c r="K115" s="128" t="s">
        <v>49</v>
      </c>
      <c r="L115" s="128" t="s">
        <v>49</v>
      </c>
      <c r="M115" s="128" t="s">
        <v>49</v>
      </c>
      <c r="N115" s="128" t="s">
        <v>49</v>
      </c>
      <c r="O115" s="128">
        <v>108.12</v>
      </c>
      <c r="P115" s="128" t="s">
        <v>49</v>
      </c>
      <c r="Q115" s="128">
        <v>209.91</v>
      </c>
      <c r="R115" s="128">
        <v>192.64</v>
      </c>
      <c r="S115" s="128" t="s">
        <v>49</v>
      </c>
      <c r="T115" s="128">
        <v>189.42</v>
      </c>
      <c r="U115" s="128">
        <v>3.22</v>
      </c>
      <c r="V115" s="128">
        <v>17.27</v>
      </c>
      <c r="W115" s="128" t="s">
        <v>49</v>
      </c>
      <c r="X115" s="128" t="s">
        <v>49</v>
      </c>
      <c r="Y115" s="128" t="s">
        <v>49</v>
      </c>
      <c r="Z115" s="128" t="s">
        <v>49</v>
      </c>
      <c r="AA115" s="128" t="s">
        <v>49</v>
      </c>
      <c r="AB115" s="128" t="s">
        <v>49</v>
      </c>
    </row>
    <row r="116" spans="1:28">
      <c r="A116" s="108"/>
      <c r="B116" s="108" t="s">
        <v>126</v>
      </c>
      <c r="C116" s="108"/>
      <c r="D116" s="110" t="s">
        <v>127</v>
      </c>
      <c r="E116" s="128">
        <v>318.02999999999997</v>
      </c>
      <c r="F116" s="128">
        <v>291.88</v>
      </c>
      <c r="G116" s="128" t="s">
        <v>49</v>
      </c>
      <c r="H116" s="128">
        <v>287</v>
      </c>
      <c r="I116" s="128">
        <v>4.88</v>
      </c>
      <c r="J116" s="128">
        <v>26.15</v>
      </c>
      <c r="K116" s="128" t="s">
        <v>49</v>
      </c>
      <c r="L116" s="128" t="s">
        <v>49</v>
      </c>
      <c r="M116" s="128" t="s">
        <v>49</v>
      </c>
      <c r="N116" s="128" t="s">
        <v>49</v>
      </c>
      <c r="O116" s="128">
        <v>108.12</v>
      </c>
      <c r="P116" s="128" t="s">
        <v>49</v>
      </c>
      <c r="Q116" s="128">
        <v>209.91</v>
      </c>
      <c r="R116" s="128">
        <v>192.64</v>
      </c>
      <c r="S116" s="128" t="s">
        <v>49</v>
      </c>
      <c r="T116" s="128">
        <v>189.42</v>
      </c>
      <c r="U116" s="128">
        <v>3.22</v>
      </c>
      <c r="V116" s="128">
        <v>17.27</v>
      </c>
      <c r="W116" s="128" t="s">
        <v>49</v>
      </c>
      <c r="X116" s="128" t="s">
        <v>49</v>
      </c>
      <c r="Y116" s="128" t="s">
        <v>49</v>
      </c>
      <c r="Z116" s="128" t="s">
        <v>49</v>
      </c>
      <c r="AA116" s="128" t="s">
        <v>49</v>
      </c>
      <c r="AB116" s="128" t="s">
        <v>49</v>
      </c>
    </row>
    <row r="117" spans="1:28">
      <c r="A117" s="108"/>
      <c r="B117" s="108"/>
      <c r="C117" s="108" t="s">
        <v>124</v>
      </c>
      <c r="D117" s="110" t="s">
        <v>154</v>
      </c>
      <c r="E117" s="128">
        <v>318.02999999999997</v>
      </c>
      <c r="F117" s="128">
        <v>291.88</v>
      </c>
      <c r="G117" s="128" t="s">
        <v>49</v>
      </c>
      <c r="H117" s="128">
        <v>287</v>
      </c>
      <c r="I117" s="128">
        <v>4.88</v>
      </c>
      <c r="J117" s="128">
        <v>26.15</v>
      </c>
      <c r="K117" s="128" t="s">
        <v>49</v>
      </c>
      <c r="L117" s="128" t="s">
        <v>49</v>
      </c>
      <c r="M117" s="128" t="s">
        <v>49</v>
      </c>
      <c r="N117" s="128" t="s">
        <v>49</v>
      </c>
      <c r="O117" s="128">
        <v>108.12</v>
      </c>
      <c r="P117" s="128" t="s">
        <v>49</v>
      </c>
      <c r="Q117" s="128">
        <v>209.91</v>
      </c>
      <c r="R117" s="128">
        <v>192.64</v>
      </c>
      <c r="S117" s="128" t="s">
        <v>49</v>
      </c>
      <c r="T117" s="128">
        <v>189.42</v>
      </c>
      <c r="U117" s="128">
        <v>3.22</v>
      </c>
      <c r="V117" s="128">
        <v>17.27</v>
      </c>
      <c r="W117" s="128" t="s">
        <v>49</v>
      </c>
      <c r="X117" s="128" t="s">
        <v>49</v>
      </c>
      <c r="Y117" s="128" t="s">
        <v>49</v>
      </c>
      <c r="Z117" s="128" t="s">
        <v>49</v>
      </c>
      <c r="AA117" s="128" t="s">
        <v>49</v>
      </c>
      <c r="AB117" s="128" t="s">
        <v>49</v>
      </c>
    </row>
    <row r="118" spans="1:28">
      <c r="A118" s="108" t="s">
        <v>131</v>
      </c>
      <c r="B118" s="108"/>
      <c r="C118" s="108"/>
      <c r="D118" s="110" t="s">
        <v>132</v>
      </c>
      <c r="E118" s="128">
        <v>21.76</v>
      </c>
      <c r="F118" s="128">
        <v>21.76</v>
      </c>
      <c r="G118" s="128" t="s">
        <v>49</v>
      </c>
      <c r="H118" s="128" t="s">
        <v>49</v>
      </c>
      <c r="I118" s="128">
        <v>21.76</v>
      </c>
      <c r="J118" s="128" t="s">
        <v>49</v>
      </c>
      <c r="K118" s="128" t="s">
        <v>49</v>
      </c>
      <c r="L118" s="128" t="s">
        <v>49</v>
      </c>
      <c r="M118" s="128" t="s">
        <v>49</v>
      </c>
      <c r="N118" s="128" t="s">
        <v>49</v>
      </c>
      <c r="O118" s="128">
        <v>7.4</v>
      </c>
      <c r="P118" s="128" t="s">
        <v>49</v>
      </c>
      <c r="Q118" s="128">
        <v>14.36</v>
      </c>
      <c r="R118" s="128">
        <v>14.36</v>
      </c>
      <c r="S118" s="128" t="s">
        <v>49</v>
      </c>
      <c r="T118" s="128" t="s">
        <v>49</v>
      </c>
      <c r="U118" s="128">
        <v>14.36</v>
      </c>
      <c r="V118" s="128" t="s">
        <v>49</v>
      </c>
      <c r="W118" s="128" t="s">
        <v>49</v>
      </c>
      <c r="X118" s="128" t="s">
        <v>49</v>
      </c>
      <c r="Y118" s="128" t="s">
        <v>49</v>
      </c>
      <c r="Z118" s="128" t="s">
        <v>49</v>
      </c>
      <c r="AA118" s="128" t="s">
        <v>49</v>
      </c>
      <c r="AB118" s="128" t="s">
        <v>49</v>
      </c>
    </row>
    <row r="119" spans="1:28">
      <c r="A119" s="108"/>
      <c r="B119" s="108" t="s">
        <v>133</v>
      </c>
      <c r="C119" s="108"/>
      <c r="D119" s="110" t="s">
        <v>134</v>
      </c>
      <c r="E119" s="128">
        <v>21.76</v>
      </c>
      <c r="F119" s="128">
        <v>21.76</v>
      </c>
      <c r="G119" s="128" t="s">
        <v>49</v>
      </c>
      <c r="H119" s="128" t="s">
        <v>49</v>
      </c>
      <c r="I119" s="128">
        <v>21.76</v>
      </c>
      <c r="J119" s="128" t="s">
        <v>49</v>
      </c>
      <c r="K119" s="128" t="s">
        <v>49</v>
      </c>
      <c r="L119" s="128" t="s">
        <v>49</v>
      </c>
      <c r="M119" s="128" t="s">
        <v>49</v>
      </c>
      <c r="N119" s="128" t="s">
        <v>49</v>
      </c>
      <c r="O119" s="128">
        <v>7.4</v>
      </c>
      <c r="P119" s="128" t="s">
        <v>49</v>
      </c>
      <c r="Q119" s="128">
        <v>14.36</v>
      </c>
      <c r="R119" s="128">
        <v>14.36</v>
      </c>
      <c r="S119" s="128" t="s">
        <v>49</v>
      </c>
      <c r="T119" s="128" t="s">
        <v>49</v>
      </c>
      <c r="U119" s="128">
        <v>14.36</v>
      </c>
      <c r="V119" s="128" t="s">
        <v>49</v>
      </c>
      <c r="W119" s="128" t="s">
        <v>49</v>
      </c>
      <c r="X119" s="128" t="s">
        <v>49</v>
      </c>
      <c r="Y119" s="128" t="s">
        <v>49</v>
      </c>
      <c r="Z119" s="128" t="s">
        <v>49</v>
      </c>
      <c r="AA119" s="128" t="s">
        <v>49</v>
      </c>
      <c r="AB119" s="128" t="s">
        <v>49</v>
      </c>
    </row>
    <row r="120" spans="1:28">
      <c r="A120" s="108"/>
      <c r="B120" s="108"/>
      <c r="C120" s="108" t="s">
        <v>116</v>
      </c>
      <c r="D120" s="110" t="s">
        <v>135</v>
      </c>
      <c r="E120" s="128">
        <v>21.76</v>
      </c>
      <c r="F120" s="128">
        <v>21.76</v>
      </c>
      <c r="G120" s="128" t="s">
        <v>49</v>
      </c>
      <c r="H120" s="128" t="s">
        <v>49</v>
      </c>
      <c r="I120" s="128">
        <v>21.76</v>
      </c>
      <c r="J120" s="128" t="s">
        <v>49</v>
      </c>
      <c r="K120" s="128" t="s">
        <v>49</v>
      </c>
      <c r="L120" s="128" t="s">
        <v>49</v>
      </c>
      <c r="M120" s="128" t="s">
        <v>49</v>
      </c>
      <c r="N120" s="128" t="s">
        <v>49</v>
      </c>
      <c r="O120" s="128">
        <v>7.4</v>
      </c>
      <c r="P120" s="128" t="s">
        <v>49</v>
      </c>
      <c r="Q120" s="128">
        <v>14.36</v>
      </c>
      <c r="R120" s="128">
        <v>14.36</v>
      </c>
      <c r="S120" s="128" t="s">
        <v>49</v>
      </c>
      <c r="T120" s="128" t="s">
        <v>49</v>
      </c>
      <c r="U120" s="128">
        <v>14.36</v>
      </c>
      <c r="V120" s="128" t="s">
        <v>49</v>
      </c>
      <c r="W120" s="128" t="s">
        <v>49</v>
      </c>
      <c r="X120" s="128" t="s">
        <v>49</v>
      </c>
      <c r="Y120" s="128" t="s">
        <v>49</v>
      </c>
      <c r="Z120" s="128" t="s">
        <v>49</v>
      </c>
      <c r="AA120" s="128" t="s">
        <v>49</v>
      </c>
      <c r="AB120" s="128" t="s">
        <v>49</v>
      </c>
    </row>
    <row r="121" spans="1:28" s="86" customFormat="1">
      <c r="A121" s="112"/>
      <c r="B121" s="112"/>
      <c r="C121" s="112"/>
      <c r="D121" s="114" t="s">
        <v>160</v>
      </c>
      <c r="E121" s="127">
        <v>538.19000000000005</v>
      </c>
      <c r="F121" s="127">
        <v>505.65</v>
      </c>
      <c r="G121" s="127" t="s">
        <v>49</v>
      </c>
      <c r="H121" s="127">
        <v>404.32</v>
      </c>
      <c r="I121" s="127">
        <v>101.33</v>
      </c>
      <c r="J121" s="127">
        <v>32.54</v>
      </c>
      <c r="K121" s="127" t="s">
        <v>49</v>
      </c>
      <c r="L121" s="127" t="s">
        <v>49</v>
      </c>
      <c r="M121" s="127" t="s">
        <v>49</v>
      </c>
      <c r="N121" s="127" t="s">
        <v>49</v>
      </c>
      <c r="O121" s="127">
        <v>182.99</v>
      </c>
      <c r="P121" s="127">
        <v>3.15</v>
      </c>
      <c r="Q121" s="127">
        <v>352.05</v>
      </c>
      <c r="R121" s="127">
        <v>330.57</v>
      </c>
      <c r="S121" s="127" t="s">
        <v>49</v>
      </c>
      <c r="T121" s="127">
        <v>263.7</v>
      </c>
      <c r="U121" s="127">
        <v>66.87</v>
      </c>
      <c r="V121" s="127">
        <v>21.48</v>
      </c>
      <c r="W121" s="127" t="s">
        <v>49</v>
      </c>
      <c r="X121" s="127" t="s">
        <v>49</v>
      </c>
      <c r="Y121" s="127" t="s">
        <v>49</v>
      </c>
      <c r="Z121" s="127" t="s">
        <v>49</v>
      </c>
      <c r="AA121" s="127" t="s">
        <v>49</v>
      </c>
      <c r="AB121" s="127" t="s">
        <v>49</v>
      </c>
    </row>
    <row r="122" spans="1:28">
      <c r="A122" s="108" t="s">
        <v>112</v>
      </c>
      <c r="B122" s="108"/>
      <c r="C122" s="108"/>
      <c r="D122" s="110" t="s">
        <v>113</v>
      </c>
      <c r="E122" s="128">
        <v>61.06</v>
      </c>
      <c r="F122" s="128">
        <v>61.06</v>
      </c>
      <c r="G122" s="128" t="s">
        <v>49</v>
      </c>
      <c r="H122" s="128" t="s">
        <v>49</v>
      </c>
      <c r="I122" s="128">
        <v>61.06</v>
      </c>
      <c r="J122" s="128" t="s">
        <v>49</v>
      </c>
      <c r="K122" s="128" t="s">
        <v>49</v>
      </c>
      <c r="L122" s="128" t="s">
        <v>49</v>
      </c>
      <c r="M122" s="128" t="s">
        <v>49</v>
      </c>
      <c r="N122" s="128" t="s">
        <v>49</v>
      </c>
      <c r="O122" s="128">
        <v>20.76</v>
      </c>
      <c r="P122" s="128" t="s">
        <v>49</v>
      </c>
      <c r="Q122" s="128">
        <v>40.299999999999997</v>
      </c>
      <c r="R122" s="128">
        <v>40.299999999999997</v>
      </c>
      <c r="S122" s="128" t="s">
        <v>49</v>
      </c>
      <c r="T122" s="128" t="s">
        <v>49</v>
      </c>
      <c r="U122" s="128">
        <v>40.299999999999997</v>
      </c>
      <c r="V122" s="128" t="s">
        <v>49</v>
      </c>
      <c r="W122" s="128" t="s">
        <v>49</v>
      </c>
      <c r="X122" s="128" t="s">
        <v>49</v>
      </c>
      <c r="Y122" s="128" t="s">
        <v>49</v>
      </c>
      <c r="Z122" s="128" t="s">
        <v>49</v>
      </c>
      <c r="AA122" s="128" t="s">
        <v>49</v>
      </c>
      <c r="AB122" s="128" t="s">
        <v>49</v>
      </c>
    </row>
    <row r="123" spans="1:28">
      <c r="A123" s="108"/>
      <c r="B123" s="108" t="s">
        <v>114</v>
      </c>
      <c r="C123" s="108"/>
      <c r="D123" s="110" t="s">
        <v>115</v>
      </c>
      <c r="E123" s="128">
        <v>61.06</v>
      </c>
      <c r="F123" s="128">
        <v>61.06</v>
      </c>
      <c r="G123" s="128" t="s">
        <v>49</v>
      </c>
      <c r="H123" s="128" t="s">
        <v>49</v>
      </c>
      <c r="I123" s="128">
        <v>61.06</v>
      </c>
      <c r="J123" s="128" t="s">
        <v>49</v>
      </c>
      <c r="K123" s="128" t="s">
        <v>49</v>
      </c>
      <c r="L123" s="128" t="s">
        <v>49</v>
      </c>
      <c r="M123" s="128" t="s">
        <v>49</v>
      </c>
      <c r="N123" s="128" t="s">
        <v>49</v>
      </c>
      <c r="O123" s="128">
        <v>20.76</v>
      </c>
      <c r="P123" s="128" t="s">
        <v>49</v>
      </c>
      <c r="Q123" s="128">
        <v>40.299999999999997</v>
      </c>
      <c r="R123" s="128">
        <v>40.299999999999997</v>
      </c>
      <c r="S123" s="128" t="s">
        <v>49</v>
      </c>
      <c r="T123" s="128" t="s">
        <v>49</v>
      </c>
      <c r="U123" s="128">
        <v>40.299999999999997</v>
      </c>
      <c r="V123" s="128" t="s">
        <v>49</v>
      </c>
      <c r="W123" s="128" t="s">
        <v>49</v>
      </c>
      <c r="X123" s="128" t="s">
        <v>49</v>
      </c>
      <c r="Y123" s="128" t="s">
        <v>49</v>
      </c>
      <c r="Z123" s="128" t="s">
        <v>49</v>
      </c>
      <c r="AA123" s="128" t="s">
        <v>49</v>
      </c>
      <c r="AB123" s="128" t="s">
        <v>49</v>
      </c>
    </row>
    <row r="124" spans="1:28">
      <c r="A124" s="108"/>
      <c r="B124" s="108"/>
      <c r="C124" s="108" t="s">
        <v>114</v>
      </c>
      <c r="D124" s="110" t="s">
        <v>118</v>
      </c>
      <c r="E124" s="128">
        <v>61.06</v>
      </c>
      <c r="F124" s="128">
        <v>61.06</v>
      </c>
      <c r="G124" s="128" t="s">
        <v>49</v>
      </c>
      <c r="H124" s="128" t="s">
        <v>49</v>
      </c>
      <c r="I124" s="128">
        <v>61.06</v>
      </c>
      <c r="J124" s="128" t="s">
        <v>49</v>
      </c>
      <c r="K124" s="128" t="s">
        <v>49</v>
      </c>
      <c r="L124" s="128" t="s">
        <v>49</v>
      </c>
      <c r="M124" s="128" t="s">
        <v>49</v>
      </c>
      <c r="N124" s="128" t="s">
        <v>49</v>
      </c>
      <c r="O124" s="128">
        <v>20.76</v>
      </c>
      <c r="P124" s="128" t="s">
        <v>49</v>
      </c>
      <c r="Q124" s="128">
        <v>40.299999999999997</v>
      </c>
      <c r="R124" s="128">
        <v>40.299999999999997</v>
      </c>
      <c r="S124" s="128" t="s">
        <v>49</v>
      </c>
      <c r="T124" s="128" t="s">
        <v>49</v>
      </c>
      <c r="U124" s="128">
        <v>40.299999999999997</v>
      </c>
      <c r="V124" s="128" t="s">
        <v>49</v>
      </c>
      <c r="W124" s="128" t="s">
        <v>49</v>
      </c>
      <c r="X124" s="128" t="s">
        <v>49</v>
      </c>
      <c r="Y124" s="128" t="s">
        <v>49</v>
      </c>
      <c r="Z124" s="128" t="s">
        <v>49</v>
      </c>
      <c r="AA124" s="128" t="s">
        <v>49</v>
      </c>
      <c r="AB124" s="128" t="s">
        <v>49</v>
      </c>
    </row>
    <row r="125" spans="1:28">
      <c r="A125" s="108" t="s">
        <v>119</v>
      </c>
      <c r="B125" s="108"/>
      <c r="C125" s="108"/>
      <c r="D125" s="110" t="s">
        <v>120</v>
      </c>
      <c r="E125" s="128">
        <v>443.35</v>
      </c>
      <c r="F125" s="128">
        <v>410.81</v>
      </c>
      <c r="G125" s="128" t="s">
        <v>49</v>
      </c>
      <c r="H125" s="128">
        <v>404.32</v>
      </c>
      <c r="I125" s="128">
        <v>6.49</v>
      </c>
      <c r="J125" s="128">
        <v>32.54</v>
      </c>
      <c r="K125" s="128" t="s">
        <v>49</v>
      </c>
      <c r="L125" s="128" t="s">
        <v>49</v>
      </c>
      <c r="M125" s="128" t="s">
        <v>49</v>
      </c>
      <c r="N125" s="128" t="s">
        <v>49</v>
      </c>
      <c r="O125" s="128">
        <v>150.74</v>
      </c>
      <c r="P125" s="128">
        <v>3.15</v>
      </c>
      <c r="Q125" s="128">
        <v>289.45999999999998</v>
      </c>
      <c r="R125" s="128">
        <v>267.98</v>
      </c>
      <c r="S125" s="128" t="s">
        <v>49</v>
      </c>
      <c r="T125" s="128">
        <v>263.7</v>
      </c>
      <c r="U125" s="128">
        <v>4.28</v>
      </c>
      <c r="V125" s="128">
        <v>21.48</v>
      </c>
      <c r="W125" s="128" t="s">
        <v>49</v>
      </c>
      <c r="X125" s="128" t="s">
        <v>49</v>
      </c>
      <c r="Y125" s="128" t="s">
        <v>49</v>
      </c>
      <c r="Z125" s="128" t="s">
        <v>49</v>
      </c>
      <c r="AA125" s="128" t="s">
        <v>49</v>
      </c>
      <c r="AB125" s="128" t="s">
        <v>49</v>
      </c>
    </row>
    <row r="126" spans="1:28">
      <c r="A126" s="108"/>
      <c r="B126" s="108" t="s">
        <v>114</v>
      </c>
      <c r="C126" s="108"/>
      <c r="D126" s="110" t="s">
        <v>121</v>
      </c>
      <c r="E126" s="128">
        <v>443.35</v>
      </c>
      <c r="F126" s="128">
        <v>410.81</v>
      </c>
      <c r="G126" s="128" t="s">
        <v>49</v>
      </c>
      <c r="H126" s="128">
        <v>404.32</v>
      </c>
      <c r="I126" s="128">
        <v>6.49</v>
      </c>
      <c r="J126" s="128">
        <v>32.54</v>
      </c>
      <c r="K126" s="128" t="s">
        <v>49</v>
      </c>
      <c r="L126" s="128" t="s">
        <v>49</v>
      </c>
      <c r="M126" s="128" t="s">
        <v>49</v>
      </c>
      <c r="N126" s="128" t="s">
        <v>49</v>
      </c>
      <c r="O126" s="128">
        <v>150.74</v>
      </c>
      <c r="P126" s="128">
        <v>3.15</v>
      </c>
      <c r="Q126" s="128">
        <v>289.45999999999998</v>
      </c>
      <c r="R126" s="128">
        <v>267.98</v>
      </c>
      <c r="S126" s="128" t="s">
        <v>49</v>
      </c>
      <c r="T126" s="128">
        <v>263.7</v>
      </c>
      <c r="U126" s="128">
        <v>4.28</v>
      </c>
      <c r="V126" s="128">
        <v>21.48</v>
      </c>
      <c r="W126" s="128" t="s">
        <v>49</v>
      </c>
      <c r="X126" s="128" t="s">
        <v>49</v>
      </c>
      <c r="Y126" s="128" t="s">
        <v>49</v>
      </c>
      <c r="Z126" s="128" t="s">
        <v>49</v>
      </c>
      <c r="AA126" s="128" t="s">
        <v>49</v>
      </c>
      <c r="AB126" s="128" t="s">
        <v>49</v>
      </c>
    </row>
    <row r="127" spans="1:28">
      <c r="A127" s="108"/>
      <c r="B127" s="108"/>
      <c r="C127" s="108" t="s">
        <v>124</v>
      </c>
      <c r="D127" s="110" t="s">
        <v>125</v>
      </c>
      <c r="E127" s="128">
        <v>443.35</v>
      </c>
      <c r="F127" s="128">
        <v>410.81</v>
      </c>
      <c r="G127" s="128" t="s">
        <v>49</v>
      </c>
      <c r="H127" s="128">
        <v>404.32</v>
      </c>
      <c r="I127" s="128">
        <v>6.49</v>
      </c>
      <c r="J127" s="128">
        <v>32.54</v>
      </c>
      <c r="K127" s="128" t="s">
        <v>49</v>
      </c>
      <c r="L127" s="128" t="s">
        <v>49</v>
      </c>
      <c r="M127" s="128" t="s">
        <v>49</v>
      </c>
      <c r="N127" s="128" t="s">
        <v>49</v>
      </c>
      <c r="O127" s="128">
        <v>150.74</v>
      </c>
      <c r="P127" s="128">
        <v>3.15</v>
      </c>
      <c r="Q127" s="128">
        <v>289.45999999999998</v>
      </c>
      <c r="R127" s="128">
        <v>267.98</v>
      </c>
      <c r="S127" s="128" t="s">
        <v>49</v>
      </c>
      <c r="T127" s="128">
        <v>263.7</v>
      </c>
      <c r="U127" s="128">
        <v>4.28</v>
      </c>
      <c r="V127" s="128">
        <v>21.48</v>
      </c>
      <c r="W127" s="128" t="s">
        <v>49</v>
      </c>
      <c r="X127" s="128" t="s">
        <v>49</v>
      </c>
      <c r="Y127" s="128" t="s">
        <v>49</v>
      </c>
      <c r="Z127" s="128" t="s">
        <v>49</v>
      </c>
      <c r="AA127" s="128" t="s">
        <v>49</v>
      </c>
      <c r="AB127" s="128" t="s">
        <v>49</v>
      </c>
    </row>
    <row r="128" spans="1:28">
      <c r="A128" s="108" t="s">
        <v>131</v>
      </c>
      <c r="B128" s="108"/>
      <c r="C128" s="108"/>
      <c r="D128" s="110" t="s">
        <v>132</v>
      </c>
      <c r="E128" s="128">
        <v>33.78</v>
      </c>
      <c r="F128" s="128">
        <v>33.78</v>
      </c>
      <c r="G128" s="128" t="s">
        <v>49</v>
      </c>
      <c r="H128" s="128" t="s">
        <v>49</v>
      </c>
      <c r="I128" s="128">
        <v>33.78</v>
      </c>
      <c r="J128" s="128" t="s">
        <v>49</v>
      </c>
      <c r="K128" s="128" t="s">
        <v>49</v>
      </c>
      <c r="L128" s="128" t="s">
        <v>49</v>
      </c>
      <c r="M128" s="128" t="s">
        <v>49</v>
      </c>
      <c r="N128" s="128" t="s">
        <v>49</v>
      </c>
      <c r="O128" s="128">
        <v>11.49</v>
      </c>
      <c r="P128" s="128" t="s">
        <v>49</v>
      </c>
      <c r="Q128" s="128">
        <v>22.29</v>
      </c>
      <c r="R128" s="128">
        <v>22.29</v>
      </c>
      <c r="S128" s="128" t="s">
        <v>49</v>
      </c>
      <c r="T128" s="128" t="s">
        <v>49</v>
      </c>
      <c r="U128" s="128">
        <v>22.29</v>
      </c>
      <c r="V128" s="128" t="s">
        <v>49</v>
      </c>
      <c r="W128" s="128" t="s">
        <v>49</v>
      </c>
      <c r="X128" s="128" t="s">
        <v>49</v>
      </c>
      <c r="Y128" s="128" t="s">
        <v>49</v>
      </c>
      <c r="Z128" s="128" t="s">
        <v>49</v>
      </c>
      <c r="AA128" s="128" t="s">
        <v>49</v>
      </c>
      <c r="AB128" s="128" t="s">
        <v>49</v>
      </c>
    </row>
    <row r="129" spans="1:28">
      <c r="A129" s="108"/>
      <c r="B129" s="108" t="s">
        <v>133</v>
      </c>
      <c r="C129" s="108"/>
      <c r="D129" s="110" t="s">
        <v>134</v>
      </c>
      <c r="E129" s="128">
        <v>33.78</v>
      </c>
      <c r="F129" s="128">
        <v>33.78</v>
      </c>
      <c r="G129" s="128" t="s">
        <v>49</v>
      </c>
      <c r="H129" s="128" t="s">
        <v>49</v>
      </c>
      <c r="I129" s="128">
        <v>33.78</v>
      </c>
      <c r="J129" s="128" t="s">
        <v>49</v>
      </c>
      <c r="K129" s="128" t="s">
        <v>49</v>
      </c>
      <c r="L129" s="128" t="s">
        <v>49</v>
      </c>
      <c r="M129" s="128" t="s">
        <v>49</v>
      </c>
      <c r="N129" s="128" t="s">
        <v>49</v>
      </c>
      <c r="O129" s="128">
        <v>11.49</v>
      </c>
      <c r="P129" s="128" t="s">
        <v>49</v>
      </c>
      <c r="Q129" s="128">
        <v>22.29</v>
      </c>
      <c r="R129" s="128">
        <v>22.29</v>
      </c>
      <c r="S129" s="128" t="s">
        <v>49</v>
      </c>
      <c r="T129" s="128" t="s">
        <v>49</v>
      </c>
      <c r="U129" s="128">
        <v>22.29</v>
      </c>
      <c r="V129" s="128" t="s">
        <v>49</v>
      </c>
      <c r="W129" s="128" t="s">
        <v>49</v>
      </c>
      <c r="X129" s="128" t="s">
        <v>49</v>
      </c>
      <c r="Y129" s="128" t="s">
        <v>49</v>
      </c>
      <c r="Z129" s="128" t="s">
        <v>49</v>
      </c>
      <c r="AA129" s="128" t="s">
        <v>49</v>
      </c>
      <c r="AB129" s="128" t="s">
        <v>49</v>
      </c>
    </row>
    <row r="130" spans="1:28">
      <c r="A130" s="108"/>
      <c r="B130" s="108"/>
      <c r="C130" s="108" t="s">
        <v>116</v>
      </c>
      <c r="D130" s="110" t="s">
        <v>135</v>
      </c>
      <c r="E130" s="128">
        <v>33.78</v>
      </c>
      <c r="F130" s="128">
        <v>33.78</v>
      </c>
      <c r="G130" s="128" t="s">
        <v>49</v>
      </c>
      <c r="H130" s="128" t="s">
        <v>49</v>
      </c>
      <c r="I130" s="128">
        <v>33.78</v>
      </c>
      <c r="J130" s="128" t="s">
        <v>49</v>
      </c>
      <c r="K130" s="128" t="s">
        <v>49</v>
      </c>
      <c r="L130" s="128" t="s">
        <v>49</v>
      </c>
      <c r="M130" s="128" t="s">
        <v>49</v>
      </c>
      <c r="N130" s="128" t="s">
        <v>49</v>
      </c>
      <c r="O130" s="128">
        <v>11.49</v>
      </c>
      <c r="P130" s="128" t="s">
        <v>49</v>
      </c>
      <c r="Q130" s="128">
        <v>22.29</v>
      </c>
      <c r="R130" s="128">
        <v>22.29</v>
      </c>
      <c r="S130" s="128" t="s">
        <v>49</v>
      </c>
      <c r="T130" s="128" t="s">
        <v>49</v>
      </c>
      <c r="U130" s="128">
        <v>22.29</v>
      </c>
      <c r="V130" s="128" t="s">
        <v>49</v>
      </c>
      <c r="W130" s="128" t="s">
        <v>49</v>
      </c>
      <c r="X130" s="128" t="s">
        <v>49</v>
      </c>
      <c r="Y130" s="128" t="s">
        <v>49</v>
      </c>
      <c r="Z130" s="128" t="s">
        <v>49</v>
      </c>
      <c r="AA130" s="128" t="s">
        <v>49</v>
      </c>
      <c r="AB130" s="128" t="s">
        <v>49</v>
      </c>
    </row>
    <row r="131" spans="1:28" s="86" customFormat="1">
      <c r="A131" s="112"/>
      <c r="B131" s="112"/>
      <c r="C131" s="112"/>
      <c r="D131" s="114" t="s">
        <v>161</v>
      </c>
      <c r="E131" s="127">
        <v>531.16999999999996</v>
      </c>
      <c r="F131" s="127">
        <v>488.33</v>
      </c>
      <c r="G131" s="127" t="s">
        <v>49</v>
      </c>
      <c r="H131" s="127">
        <v>391.11</v>
      </c>
      <c r="I131" s="127">
        <v>97.22</v>
      </c>
      <c r="J131" s="127">
        <v>42.84</v>
      </c>
      <c r="K131" s="127">
        <v>1.42</v>
      </c>
      <c r="L131" s="127">
        <v>6.7</v>
      </c>
      <c r="M131" s="127" t="s">
        <v>49</v>
      </c>
      <c r="N131" s="127" t="s">
        <v>49</v>
      </c>
      <c r="O131" s="127">
        <v>177.86</v>
      </c>
      <c r="P131" s="127" t="s">
        <v>49</v>
      </c>
      <c r="Q131" s="127">
        <v>353.31</v>
      </c>
      <c r="R131" s="127">
        <v>322.29000000000002</v>
      </c>
      <c r="S131" s="127" t="s">
        <v>49</v>
      </c>
      <c r="T131" s="127">
        <v>258.13</v>
      </c>
      <c r="U131" s="127">
        <v>64.16</v>
      </c>
      <c r="V131" s="127">
        <v>31.02</v>
      </c>
      <c r="W131" s="127">
        <v>1.42</v>
      </c>
      <c r="X131" s="127">
        <v>6.7</v>
      </c>
      <c r="Y131" s="127" t="s">
        <v>49</v>
      </c>
      <c r="Z131" s="127" t="s">
        <v>49</v>
      </c>
      <c r="AA131" s="127" t="s">
        <v>49</v>
      </c>
      <c r="AB131" s="127" t="s">
        <v>49</v>
      </c>
    </row>
    <row r="132" spans="1:28">
      <c r="A132" s="108" t="s">
        <v>112</v>
      </c>
      <c r="B132" s="108"/>
      <c r="C132" s="108"/>
      <c r="D132" s="110" t="s">
        <v>113</v>
      </c>
      <c r="E132" s="128">
        <v>59.34</v>
      </c>
      <c r="F132" s="128">
        <v>59.02</v>
      </c>
      <c r="G132" s="128" t="s">
        <v>49</v>
      </c>
      <c r="H132" s="128" t="s">
        <v>49</v>
      </c>
      <c r="I132" s="128">
        <v>59.02</v>
      </c>
      <c r="J132" s="128">
        <v>0.32</v>
      </c>
      <c r="K132" s="128" t="s">
        <v>49</v>
      </c>
      <c r="L132" s="128" t="s">
        <v>49</v>
      </c>
      <c r="M132" s="128" t="s">
        <v>49</v>
      </c>
      <c r="N132" s="128" t="s">
        <v>49</v>
      </c>
      <c r="O132" s="128">
        <v>20.18</v>
      </c>
      <c r="P132" s="128" t="s">
        <v>49</v>
      </c>
      <c r="Q132" s="128">
        <v>39.159999999999997</v>
      </c>
      <c r="R132" s="128">
        <v>38.950000000000003</v>
      </c>
      <c r="S132" s="128" t="s">
        <v>49</v>
      </c>
      <c r="T132" s="128" t="s">
        <v>49</v>
      </c>
      <c r="U132" s="128">
        <v>38.950000000000003</v>
      </c>
      <c r="V132" s="128">
        <v>0.21</v>
      </c>
      <c r="W132" s="128" t="s">
        <v>49</v>
      </c>
      <c r="X132" s="128" t="s">
        <v>49</v>
      </c>
      <c r="Y132" s="128" t="s">
        <v>49</v>
      </c>
      <c r="Z132" s="128" t="s">
        <v>49</v>
      </c>
      <c r="AA132" s="128" t="s">
        <v>49</v>
      </c>
      <c r="AB132" s="128" t="s">
        <v>49</v>
      </c>
    </row>
    <row r="133" spans="1:28">
      <c r="A133" s="108"/>
      <c r="B133" s="108" t="s">
        <v>114</v>
      </c>
      <c r="C133" s="108"/>
      <c r="D133" s="110" t="s">
        <v>115</v>
      </c>
      <c r="E133" s="128">
        <v>59.34</v>
      </c>
      <c r="F133" s="128">
        <v>59.02</v>
      </c>
      <c r="G133" s="128" t="s">
        <v>49</v>
      </c>
      <c r="H133" s="128" t="s">
        <v>49</v>
      </c>
      <c r="I133" s="128">
        <v>59.02</v>
      </c>
      <c r="J133" s="128">
        <v>0.32</v>
      </c>
      <c r="K133" s="128" t="s">
        <v>49</v>
      </c>
      <c r="L133" s="128" t="s">
        <v>49</v>
      </c>
      <c r="M133" s="128" t="s">
        <v>49</v>
      </c>
      <c r="N133" s="128" t="s">
        <v>49</v>
      </c>
      <c r="O133" s="128">
        <v>20.18</v>
      </c>
      <c r="P133" s="128" t="s">
        <v>49</v>
      </c>
      <c r="Q133" s="128">
        <v>39.159999999999997</v>
      </c>
      <c r="R133" s="128">
        <v>38.950000000000003</v>
      </c>
      <c r="S133" s="128" t="s">
        <v>49</v>
      </c>
      <c r="T133" s="128" t="s">
        <v>49</v>
      </c>
      <c r="U133" s="128">
        <v>38.950000000000003</v>
      </c>
      <c r="V133" s="128">
        <v>0.21</v>
      </c>
      <c r="W133" s="128" t="s">
        <v>49</v>
      </c>
      <c r="X133" s="128" t="s">
        <v>49</v>
      </c>
      <c r="Y133" s="128" t="s">
        <v>49</v>
      </c>
      <c r="Z133" s="128" t="s">
        <v>49</v>
      </c>
      <c r="AA133" s="128" t="s">
        <v>49</v>
      </c>
      <c r="AB133" s="128" t="s">
        <v>49</v>
      </c>
    </row>
    <row r="134" spans="1:28">
      <c r="A134" s="108"/>
      <c r="B134" s="108"/>
      <c r="C134" s="108" t="s">
        <v>133</v>
      </c>
      <c r="D134" s="110" t="s">
        <v>148</v>
      </c>
      <c r="E134" s="128">
        <v>0.32</v>
      </c>
      <c r="F134" s="128" t="s">
        <v>49</v>
      </c>
      <c r="G134" s="128" t="s">
        <v>49</v>
      </c>
      <c r="H134" s="128" t="s">
        <v>49</v>
      </c>
      <c r="I134" s="128" t="s">
        <v>49</v>
      </c>
      <c r="J134" s="128">
        <v>0.32</v>
      </c>
      <c r="K134" s="128" t="s">
        <v>49</v>
      </c>
      <c r="L134" s="128" t="s">
        <v>49</v>
      </c>
      <c r="M134" s="128" t="s">
        <v>49</v>
      </c>
      <c r="N134" s="128" t="s">
        <v>49</v>
      </c>
      <c r="O134" s="128">
        <v>0.11</v>
      </c>
      <c r="P134" s="128" t="s">
        <v>49</v>
      </c>
      <c r="Q134" s="128">
        <v>0.21</v>
      </c>
      <c r="R134" s="128" t="s">
        <v>49</v>
      </c>
      <c r="S134" s="128" t="s">
        <v>49</v>
      </c>
      <c r="T134" s="128" t="s">
        <v>49</v>
      </c>
      <c r="U134" s="128" t="s">
        <v>49</v>
      </c>
      <c r="V134" s="128">
        <v>0.21</v>
      </c>
      <c r="W134" s="128" t="s">
        <v>49</v>
      </c>
      <c r="X134" s="128" t="s">
        <v>49</v>
      </c>
      <c r="Y134" s="128" t="s">
        <v>49</v>
      </c>
      <c r="Z134" s="128" t="s">
        <v>49</v>
      </c>
      <c r="AA134" s="128" t="s">
        <v>49</v>
      </c>
      <c r="AB134" s="128" t="s">
        <v>49</v>
      </c>
    </row>
    <row r="135" spans="1:28">
      <c r="A135" s="108"/>
      <c r="B135" s="108"/>
      <c r="C135" s="108" t="s">
        <v>114</v>
      </c>
      <c r="D135" s="110" t="s">
        <v>118</v>
      </c>
      <c r="E135" s="128">
        <v>59.02</v>
      </c>
      <c r="F135" s="128">
        <v>59.02</v>
      </c>
      <c r="G135" s="128" t="s">
        <v>49</v>
      </c>
      <c r="H135" s="128" t="s">
        <v>49</v>
      </c>
      <c r="I135" s="128">
        <v>59.02</v>
      </c>
      <c r="J135" s="128" t="s">
        <v>49</v>
      </c>
      <c r="K135" s="128" t="s">
        <v>49</v>
      </c>
      <c r="L135" s="128" t="s">
        <v>49</v>
      </c>
      <c r="M135" s="128" t="s">
        <v>49</v>
      </c>
      <c r="N135" s="128" t="s">
        <v>49</v>
      </c>
      <c r="O135" s="128">
        <v>20.07</v>
      </c>
      <c r="P135" s="128" t="s">
        <v>49</v>
      </c>
      <c r="Q135" s="128">
        <v>38.950000000000003</v>
      </c>
      <c r="R135" s="128">
        <v>38.950000000000003</v>
      </c>
      <c r="S135" s="128" t="s">
        <v>49</v>
      </c>
      <c r="T135" s="128" t="s">
        <v>49</v>
      </c>
      <c r="U135" s="128">
        <v>38.950000000000003</v>
      </c>
      <c r="V135" s="128" t="s">
        <v>49</v>
      </c>
      <c r="W135" s="128" t="s">
        <v>49</v>
      </c>
      <c r="X135" s="128" t="s">
        <v>49</v>
      </c>
      <c r="Y135" s="128" t="s">
        <v>49</v>
      </c>
      <c r="Z135" s="128" t="s">
        <v>49</v>
      </c>
      <c r="AA135" s="128" t="s">
        <v>49</v>
      </c>
      <c r="AB135" s="128" t="s">
        <v>49</v>
      </c>
    </row>
    <row r="136" spans="1:28">
      <c r="A136" s="108" t="s">
        <v>119</v>
      </c>
      <c r="B136" s="108"/>
      <c r="C136" s="108"/>
      <c r="D136" s="110" t="s">
        <v>120</v>
      </c>
      <c r="E136" s="128">
        <v>440.49</v>
      </c>
      <c r="F136" s="128">
        <v>397.97</v>
      </c>
      <c r="G136" s="128" t="s">
        <v>49</v>
      </c>
      <c r="H136" s="128">
        <v>391.11</v>
      </c>
      <c r="I136" s="128">
        <v>6.86</v>
      </c>
      <c r="J136" s="128">
        <v>42.52</v>
      </c>
      <c r="K136" s="128">
        <v>1.42</v>
      </c>
      <c r="L136" s="128">
        <v>6.7</v>
      </c>
      <c r="M136" s="128" t="s">
        <v>49</v>
      </c>
      <c r="N136" s="128" t="s">
        <v>49</v>
      </c>
      <c r="O136" s="128">
        <v>147.02000000000001</v>
      </c>
      <c r="P136" s="128" t="s">
        <v>49</v>
      </c>
      <c r="Q136" s="128">
        <v>293.47000000000003</v>
      </c>
      <c r="R136" s="128">
        <v>262.66000000000003</v>
      </c>
      <c r="S136" s="128" t="s">
        <v>49</v>
      </c>
      <c r="T136" s="128">
        <v>258.13</v>
      </c>
      <c r="U136" s="128">
        <v>4.53</v>
      </c>
      <c r="V136" s="128">
        <v>30.81</v>
      </c>
      <c r="W136" s="128">
        <v>1.42</v>
      </c>
      <c r="X136" s="128">
        <v>6.7</v>
      </c>
      <c r="Y136" s="128" t="s">
        <v>49</v>
      </c>
      <c r="Z136" s="128" t="s">
        <v>49</v>
      </c>
      <c r="AA136" s="128" t="s">
        <v>49</v>
      </c>
      <c r="AB136" s="128" t="s">
        <v>49</v>
      </c>
    </row>
    <row r="137" spans="1:28">
      <c r="A137" s="108"/>
      <c r="B137" s="108" t="s">
        <v>114</v>
      </c>
      <c r="C137" s="108"/>
      <c r="D137" s="110" t="s">
        <v>121</v>
      </c>
      <c r="E137" s="128">
        <v>440.49</v>
      </c>
      <c r="F137" s="128">
        <v>397.97</v>
      </c>
      <c r="G137" s="128" t="s">
        <v>49</v>
      </c>
      <c r="H137" s="128">
        <v>391.11</v>
      </c>
      <c r="I137" s="128">
        <v>6.86</v>
      </c>
      <c r="J137" s="128">
        <v>42.52</v>
      </c>
      <c r="K137" s="128">
        <v>1.42</v>
      </c>
      <c r="L137" s="128">
        <v>6.7</v>
      </c>
      <c r="M137" s="128" t="s">
        <v>49</v>
      </c>
      <c r="N137" s="128" t="s">
        <v>49</v>
      </c>
      <c r="O137" s="128">
        <v>147.02000000000001</v>
      </c>
      <c r="P137" s="128" t="s">
        <v>49</v>
      </c>
      <c r="Q137" s="128">
        <v>293.47000000000003</v>
      </c>
      <c r="R137" s="128">
        <v>262.66000000000003</v>
      </c>
      <c r="S137" s="128" t="s">
        <v>49</v>
      </c>
      <c r="T137" s="128">
        <v>258.13</v>
      </c>
      <c r="U137" s="128">
        <v>4.53</v>
      </c>
      <c r="V137" s="128">
        <v>30.81</v>
      </c>
      <c r="W137" s="128">
        <v>1.42</v>
      </c>
      <c r="X137" s="128">
        <v>6.7</v>
      </c>
      <c r="Y137" s="128" t="s">
        <v>49</v>
      </c>
      <c r="Z137" s="128" t="s">
        <v>49</v>
      </c>
      <c r="AA137" s="128" t="s">
        <v>49</v>
      </c>
      <c r="AB137" s="128" t="s">
        <v>49</v>
      </c>
    </row>
    <row r="138" spans="1:28">
      <c r="A138" s="108"/>
      <c r="B138" s="108"/>
      <c r="C138" s="108" t="s">
        <v>126</v>
      </c>
      <c r="D138" s="110" t="s">
        <v>162</v>
      </c>
      <c r="E138" s="128">
        <v>440.49</v>
      </c>
      <c r="F138" s="128">
        <v>397.97</v>
      </c>
      <c r="G138" s="128" t="s">
        <v>49</v>
      </c>
      <c r="H138" s="128">
        <v>391.11</v>
      </c>
      <c r="I138" s="128">
        <v>6.86</v>
      </c>
      <c r="J138" s="128">
        <v>42.52</v>
      </c>
      <c r="K138" s="128">
        <v>1.42</v>
      </c>
      <c r="L138" s="128">
        <v>6.7</v>
      </c>
      <c r="M138" s="128" t="s">
        <v>49</v>
      </c>
      <c r="N138" s="128" t="s">
        <v>49</v>
      </c>
      <c r="O138" s="128">
        <v>147.02000000000001</v>
      </c>
      <c r="P138" s="128" t="s">
        <v>49</v>
      </c>
      <c r="Q138" s="128">
        <v>293.47000000000003</v>
      </c>
      <c r="R138" s="128">
        <v>262.66000000000003</v>
      </c>
      <c r="S138" s="128" t="s">
        <v>49</v>
      </c>
      <c r="T138" s="128">
        <v>258.13</v>
      </c>
      <c r="U138" s="128">
        <v>4.53</v>
      </c>
      <c r="V138" s="128">
        <v>30.81</v>
      </c>
      <c r="W138" s="128">
        <v>1.42</v>
      </c>
      <c r="X138" s="128">
        <v>6.7</v>
      </c>
      <c r="Y138" s="128" t="s">
        <v>49</v>
      </c>
      <c r="Z138" s="128" t="s">
        <v>49</v>
      </c>
      <c r="AA138" s="128" t="s">
        <v>49</v>
      </c>
      <c r="AB138" s="128" t="s">
        <v>49</v>
      </c>
    </row>
    <row r="139" spans="1:28">
      <c r="A139" s="108" t="s">
        <v>131</v>
      </c>
      <c r="B139" s="108"/>
      <c r="C139" s="108"/>
      <c r="D139" s="110" t="s">
        <v>132</v>
      </c>
      <c r="E139" s="128">
        <v>31.34</v>
      </c>
      <c r="F139" s="128">
        <v>31.34</v>
      </c>
      <c r="G139" s="128" t="s">
        <v>49</v>
      </c>
      <c r="H139" s="128" t="s">
        <v>49</v>
      </c>
      <c r="I139" s="128">
        <v>31.34</v>
      </c>
      <c r="J139" s="128" t="s">
        <v>49</v>
      </c>
      <c r="K139" s="128" t="s">
        <v>49</v>
      </c>
      <c r="L139" s="128" t="s">
        <v>49</v>
      </c>
      <c r="M139" s="128" t="s">
        <v>49</v>
      </c>
      <c r="N139" s="128" t="s">
        <v>49</v>
      </c>
      <c r="O139" s="128">
        <v>10.66</v>
      </c>
      <c r="P139" s="128" t="s">
        <v>49</v>
      </c>
      <c r="Q139" s="128">
        <v>20.68</v>
      </c>
      <c r="R139" s="128">
        <v>20.68</v>
      </c>
      <c r="S139" s="128" t="s">
        <v>49</v>
      </c>
      <c r="T139" s="128" t="s">
        <v>49</v>
      </c>
      <c r="U139" s="128">
        <v>20.68</v>
      </c>
      <c r="V139" s="128" t="s">
        <v>49</v>
      </c>
      <c r="W139" s="128" t="s">
        <v>49</v>
      </c>
      <c r="X139" s="128" t="s">
        <v>49</v>
      </c>
      <c r="Y139" s="128" t="s">
        <v>49</v>
      </c>
      <c r="Z139" s="128" t="s">
        <v>49</v>
      </c>
      <c r="AA139" s="128" t="s">
        <v>49</v>
      </c>
      <c r="AB139" s="128" t="s">
        <v>49</v>
      </c>
    </row>
    <row r="140" spans="1:28">
      <c r="A140" s="108"/>
      <c r="B140" s="108" t="s">
        <v>133</v>
      </c>
      <c r="C140" s="108"/>
      <c r="D140" s="110" t="s">
        <v>134</v>
      </c>
      <c r="E140" s="128">
        <v>31.34</v>
      </c>
      <c r="F140" s="128">
        <v>31.34</v>
      </c>
      <c r="G140" s="128" t="s">
        <v>49</v>
      </c>
      <c r="H140" s="128" t="s">
        <v>49</v>
      </c>
      <c r="I140" s="128">
        <v>31.34</v>
      </c>
      <c r="J140" s="128" t="s">
        <v>49</v>
      </c>
      <c r="K140" s="128" t="s">
        <v>49</v>
      </c>
      <c r="L140" s="128" t="s">
        <v>49</v>
      </c>
      <c r="M140" s="128" t="s">
        <v>49</v>
      </c>
      <c r="N140" s="128" t="s">
        <v>49</v>
      </c>
      <c r="O140" s="128">
        <v>10.66</v>
      </c>
      <c r="P140" s="128" t="s">
        <v>49</v>
      </c>
      <c r="Q140" s="128">
        <v>20.68</v>
      </c>
      <c r="R140" s="128">
        <v>20.68</v>
      </c>
      <c r="S140" s="128" t="s">
        <v>49</v>
      </c>
      <c r="T140" s="128" t="s">
        <v>49</v>
      </c>
      <c r="U140" s="128">
        <v>20.68</v>
      </c>
      <c r="V140" s="128" t="s">
        <v>49</v>
      </c>
      <c r="W140" s="128" t="s">
        <v>49</v>
      </c>
      <c r="X140" s="128" t="s">
        <v>49</v>
      </c>
      <c r="Y140" s="128" t="s">
        <v>49</v>
      </c>
      <c r="Z140" s="128" t="s">
        <v>49</v>
      </c>
      <c r="AA140" s="128" t="s">
        <v>49</v>
      </c>
      <c r="AB140" s="128" t="s">
        <v>49</v>
      </c>
    </row>
    <row r="141" spans="1:28">
      <c r="A141" s="108"/>
      <c r="B141" s="108"/>
      <c r="C141" s="108" t="s">
        <v>116</v>
      </c>
      <c r="D141" s="110" t="s">
        <v>135</v>
      </c>
      <c r="E141" s="128">
        <v>31.34</v>
      </c>
      <c r="F141" s="128">
        <v>31.34</v>
      </c>
      <c r="G141" s="128" t="s">
        <v>49</v>
      </c>
      <c r="H141" s="128" t="s">
        <v>49</v>
      </c>
      <c r="I141" s="128">
        <v>31.34</v>
      </c>
      <c r="J141" s="128" t="s">
        <v>49</v>
      </c>
      <c r="K141" s="128" t="s">
        <v>49</v>
      </c>
      <c r="L141" s="128" t="s">
        <v>49</v>
      </c>
      <c r="M141" s="128" t="s">
        <v>49</v>
      </c>
      <c r="N141" s="128" t="s">
        <v>49</v>
      </c>
      <c r="O141" s="128">
        <v>10.66</v>
      </c>
      <c r="P141" s="128" t="s">
        <v>49</v>
      </c>
      <c r="Q141" s="128">
        <v>20.68</v>
      </c>
      <c r="R141" s="128">
        <v>20.68</v>
      </c>
      <c r="S141" s="128" t="s">
        <v>49</v>
      </c>
      <c r="T141" s="128" t="s">
        <v>49</v>
      </c>
      <c r="U141" s="128">
        <v>20.68</v>
      </c>
      <c r="V141" s="128" t="s">
        <v>49</v>
      </c>
      <c r="W141" s="128" t="s">
        <v>49</v>
      </c>
      <c r="X141" s="128" t="s">
        <v>49</v>
      </c>
      <c r="Y141" s="128" t="s">
        <v>49</v>
      </c>
      <c r="Z141" s="128" t="s">
        <v>49</v>
      </c>
      <c r="AA141" s="128" t="s">
        <v>49</v>
      </c>
      <c r="AB141" s="128" t="s">
        <v>49</v>
      </c>
    </row>
    <row r="142" spans="1:28" s="86" customFormat="1">
      <c r="A142" s="112"/>
      <c r="B142" s="112"/>
      <c r="C142" s="112"/>
      <c r="D142" s="114" t="s">
        <v>163</v>
      </c>
      <c r="E142" s="127">
        <v>10562.86</v>
      </c>
      <c r="F142" s="127">
        <v>5319.46</v>
      </c>
      <c r="G142" s="127" t="s">
        <v>49</v>
      </c>
      <c r="H142" s="127">
        <v>3316</v>
      </c>
      <c r="I142" s="127">
        <v>2003.46</v>
      </c>
      <c r="J142" s="127">
        <v>5233.3999999999996</v>
      </c>
      <c r="K142" s="127">
        <v>2</v>
      </c>
      <c r="L142" s="127">
        <v>25</v>
      </c>
      <c r="M142" s="127" t="s">
        <v>49</v>
      </c>
      <c r="N142" s="127">
        <v>10</v>
      </c>
      <c r="O142" s="127">
        <v>3582.19</v>
      </c>
      <c r="P142" s="127" t="s">
        <v>49</v>
      </c>
      <c r="Q142" s="127">
        <v>6980.67</v>
      </c>
      <c r="R142" s="127">
        <v>3510.85</v>
      </c>
      <c r="S142" s="127" t="s">
        <v>49</v>
      </c>
      <c r="T142" s="127">
        <v>2188.56</v>
      </c>
      <c r="U142" s="127">
        <v>1322.29</v>
      </c>
      <c r="V142" s="127">
        <v>3463.22</v>
      </c>
      <c r="W142" s="127">
        <v>2</v>
      </c>
      <c r="X142" s="127">
        <v>25</v>
      </c>
      <c r="Y142" s="127" t="s">
        <v>49</v>
      </c>
      <c r="Z142" s="127">
        <v>6.6</v>
      </c>
      <c r="AA142" s="127" t="s">
        <v>49</v>
      </c>
      <c r="AB142" s="127" t="s">
        <v>49</v>
      </c>
    </row>
    <row r="143" spans="1:28">
      <c r="A143" s="108" t="s">
        <v>164</v>
      </c>
      <c r="B143" s="108"/>
      <c r="C143" s="108"/>
      <c r="D143" s="110" t="s">
        <v>165</v>
      </c>
      <c r="E143" s="128">
        <v>9755.76</v>
      </c>
      <c r="F143" s="128">
        <v>4529</v>
      </c>
      <c r="G143" s="128" t="s">
        <v>49</v>
      </c>
      <c r="H143" s="128">
        <v>3316</v>
      </c>
      <c r="I143" s="128">
        <v>1213</v>
      </c>
      <c r="J143" s="128">
        <v>5226.76</v>
      </c>
      <c r="K143" s="128">
        <v>2</v>
      </c>
      <c r="L143" s="128">
        <v>25</v>
      </c>
      <c r="M143" s="128" t="s">
        <v>49</v>
      </c>
      <c r="N143" s="128" t="s">
        <v>49</v>
      </c>
      <c r="O143" s="128">
        <v>3307.78</v>
      </c>
      <c r="P143" s="128" t="s">
        <v>49</v>
      </c>
      <c r="Q143" s="128">
        <v>6447.98</v>
      </c>
      <c r="R143" s="128">
        <v>2989.14</v>
      </c>
      <c r="S143" s="128" t="s">
        <v>49</v>
      </c>
      <c r="T143" s="128">
        <v>2188.56</v>
      </c>
      <c r="U143" s="128">
        <v>800.58</v>
      </c>
      <c r="V143" s="128">
        <v>3458.84</v>
      </c>
      <c r="W143" s="128">
        <v>2</v>
      </c>
      <c r="X143" s="128">
        <v>25</v>
      </c>
      <c r="Y143" s="128" t="s">
        <v>49</v>
      </c>
      <c r="Z143" s="128" t="s">
        <v>49</v>
      </c>
      <c r="AA143" s="128" t="s">
        <v>49</v>
      </c>
      <c r="AB143" s="128" t="s">
        <v>49</v>
      </c>
    </row>
    <row r="144" spans="1:28">
      <c r="A144" s="108"/>
      <c r="B144" s="108" t="s">
        <v>145</v>
      </c>
      <c r="C144" s="108"/>
      <c r="D144" s="110" t="s">
        <v>166</v>
      </c>
      <c r="E144" s="128">
        <v>9755.76</v>
      </c>
      <c r="F144" s="128">
        <v>4529</v>
      </c>
      <c r="G144" s="128" t="s">
        <v>49</v>
      </c>
      <c r="H144" s="128">
        <v>3316</v>
      </c>
      <c r="I144" s="128">
        <v>1213</v>
      </c>
      <c r="J144" s="128">
        <v>5226.76</v>
      </c>
      <c r="K144" s="128">
        <v>2</v>
      </c>
      <c r="L144" s="128">
        <v>25</v>
      </c>
      <c r="M144" s="128" t="s">
        <v>49</v>
      </c>
      <c r="N144" s="128" t="s">
        <v>49</v>
      </c>
      <c r="O144" s="128">
        <v>3307.78</v>
      </c>
      <c r="P144" s="128" t="s">
        <v>49</v>
      </c>
      <c r="Q144" s="128">
        <v>6447.98</v>
      </c>
      <c r="R144" s="128">
        <v>2989.14</v>
      </c>
      <c r="S144" s="128" t="s">
        <v>49</v>
      </c>
      <c r="T144" s="128">
        <v>2188.56</v>
      </c>
      <c r="U144" s="128">
        <v>800.58</v>
      </c>
      <c r="V144" s="128">
        <v>3458.84</v>
      </c>
      <c r="W144" s="128">
        <v>2</v>
      </c>
      <c r="X144" s="128">
        <v>25</v>
      </c>
      <c r="Y144" s="128" t="s">
        <v>49</v>
      </c>
      <c r="Z144" s="128" t="s">
        <v>49</v>
      </c>
      <c r="AA144" s="128" t="s">
        <v>49</v>
      </c>
      <c r="AB144" s="128" t="s">
        <v>49</v>
      </c>
    </row>
    <row r="145" spans="1:28">
      <c r="A145" s="108"/>
      <c r="B145" s="108"/>
      <c r="C145" s="108" t="s">
        <v>145</v>
      </c>
      <c r="D145" s="110" t="s">
        <v>167</v>
      </c>
      <c r="E145" s="128">
        <v>9755.76</v>
      </c>
      <c r="F145" s="128">
        <v>4529</v>
      </c>
      <c r="G145" s="128" t="s">
        <v>49</v>
      </c>
      <c r="H145" s="128">
        <v>3316</v>
      </c>
      <c r="I145" s="128">
        <v>1213</v>
      </c>
      <c r="J145" s="128">
        <v>5226.76</v>
      </c>
      <c r="K145" s="128">
        <v>2</v>
      </c>
      <c r="L145" s="128">
        <v>25</v>
      </c>
      <c r="M145" s="128" t="s">
        <v>49</v>
      </c>
      <c r="N145" s="128" t="s">
        <v>49</v>
      </c>
      <c r="O145" s="128">
        <v>3307.78</v>
      </c>
      <c r="P145" s="128" t="s">
        <v>49</v>
      </c>
      <c r="Q145" s="128">
        <v>6447.98</v>
      </c>
      <c r="R145" s="128">
        <v>2989.14</v>
      </c>
      <c r="S145" s="128" t="s">
        <v>49</v>
      </c>
      <c r="T145" s="128">
        <v>2188.56</v>
      </c>
      <c r="U145" s="128">
        <v>800.58</v>
      </c>
      <c r="V145" s="128">
        <v>3458.84</v>
      </c>
      <c r="W145" s="128">
        <v>2</v>
      </c>
      <c r="X145" s="128">
        <v>25</v>
      </c>
      <c r="Y145" s="128" t="s">
        <v>49</v>
      </c>
      <c r="Z145" s="128" t="s">
        <v>49</v>
      </c>
      <c r="AA145" s="128" t="s">
        <v>49</v>
      </c>
      <c r="AB145" s="128" t="s">
        <v>49</v>
      </c>
    </row>
    <row r="146" spans="1:28">
      <c r="A146" s="108" t="s">
        <v>112</v>
      </c>
      <c r="B146" s="108"/>
      <c r="C146" s="108"/>
      <c r="D146" s="110" t="s">
        <v>113</v>
      </c>
      <c r="E146" s="128">
        <v>351.64</v>
      </c>
      <c r="F146" s="128">
        <v>345</v>
      </c>
      <c r="G146" s="128" t="s">
        <v>49</v>
      </c>
      <c r="H146" s="128" t="s">
        <v>49</v>
      </c>
      <c r="I146" s="128">
        <v>345</v>
      </c>
      <c r="J146" s="128">
        <v>6.64</v>
      </c>
      <c r="K146" s="128" t="s">
        <v>49</v>
      </c>
      <c r="L146" s="128" t="s">
        <v>49</v>
      </c>
      <c r="M146" s="128" t="s">
        <v>49</v>
      </c>
      <c r="N146" s="128" t="s">
        <v>49</v>
      </c>
      <c r="O146" s="128">
        <v>119.56</v>
      </c>
      <c r="P146" s="128" t="s">
        <v>49</v>
      </c>
      <c r="Q146" s="128">
        <v>232.08</v>
      </c>
      <c r="R146" s="128">
        <v>227.7</v>
      </c>
      <c r="S146" s="128" t="s">
        <v>49</v>
      </c>
      <c r="T146" s="128" t="s">
        <v>49</v>
      </c>
      <c r="U146" s="128">
        <v>227.7</v>
      </c>
      <c r="V146" s="128">
        <v>4.38</v>
      </c>
      <c r="W146" s="128" t="s">
        <v>49</v>
      </c>
      <c r="X146" s="128" t="s">
        <v>49</v>
      </c>
      <c r="Y146" s="128" t="s">
        <v>49</v>
      </c>
      <c r="Z146" s="128" t="s">
        <v>49</v>
      </c>
      <c r="AA146" s="128" t="s">
        <v>49</v>
      </c>
      <c r="AB146" s="128" t="s">
        <v>49</v>
      </c>
    </row>
    <row r="147" spans="1:28">
      <c r="A147" s="108"/>
      <c r="B147" s="108" t="s">
        <v>114</v>
      </c>
      <c r="C147" s="108"/>
      <c r="D147" s="110" t="s">
        <v>115</v>
      </c>
      <c r="E147" s="128">
        <v>351.64</v>
      </c>
      <c r="F147" s="128">
        <v>345</v>
      </c>
      <c r="G147" s="128" t="s">
        <v>49</v>
      </c>
      <c r="H147" s="128" t="s">
        <v>49</v>
      </c>
      <c r="I147" s="128">
        <v>345</v>
      </c>
      <c r="J147" s="128">
        <v>6.64</v>
      </c>
      <c r="K147" s="128" t="s">
        <v>49</v>
      </c>
      <c r="L147" s="128" t="s">
        <v>49</v>
      </c>
      <c r="M147" s="128" t="s">
        <v>49</v>
      </c>
      <c r="N147" s="128" t="s">
        <v>49</v>
      </c>
      <c r="O147" s="128">
        <v>119.56</v>
      </c>
      <c r="P147" s="128" t="s">
        <v>49</v>
      </c>
      <c r="Q147" s="128">
        <v>232.08</v>
      </c>
      <c r="R147" s="128">
        <v>227.7</v>
      </c>
      <c r="S147" s="128" t="s">
        <v>49</v>
      </c>
      <c r="T147" s="128" t="s">
        <v>49</v>
      </c>
      <c r="U147" s="128">
        <v>227.7</v>
      </c>
      <c r="V147" s="128">
        <v>4.38</v>
      </c>
      <c r="W147" s="128" t="s">
        <v>49</v>
      </c>
      <c r="X147" s="128" t="s">
        <v>49</v>
      </c>
      <c r="Y147" s="128" t="s">
        <v>49</v>
      </c>
      <c r="Z147" s="128" t="s">
        <v>49</v>
      </c>
      <c r="AA147" s="128" t="s">
        <v>49</v>
      </c>
      <c r="AB147" s="128" t="s">
        <v>49</v>
      </c>
    </row>
    <row r="148" spans="1:28">
      <c r="A148" s="108"/>
      <c r="B148" s="108"/>
      <c r="C148" s="108" t="s">
        <v>133</v>
      </c>
      <c r="D148" s="110" t="s">
        <v>148</v>
      </c>
      <c r="E148" s="128">
        <v>6.64</v>
      </c>
      <c r="F148" s="128" t="s">
        <v>49</v>
      </c>
      <c r="G148" s="128" t="s">
        <v>49</v>
      </c>
      <c r="H148" s="128" t="s">
        <v>49</v>
      </c>
      <c r="I148" s="128" t="s">
        <v>49</v>
      </c>
      <c r="J148" s="128">
        <v>6.64</v>
      </c>
      <c r="K148" s="128" t="s">
        <v>49</v>
      </c>
      <c r="L148" s="128" t="s">
        <v>49</v>
      </c>
      <c r="M148" s="128" t="s">
        <v>49</v>
      </c>
      <c r="N148" s="128" t="s">
        <v>49</v>
      </c>
      <c r="O148" s="128">
        <v>2.2599999999999998</v>
      </c>
      <c r="P148" s="128" t="s">
        <v>49</v>
      </c>
      <c r="Q148" s="128">
        <v>4.38</v>
      </c>
      <c r="R148" s="128" t="s">
        <v>49</v>
      </c>
      <c r="S148" s="128" t="s">
        <v>49</v>
      </c>
      <c r="T148" s="128" t="s">
        <v>49</v>
      </c>
      <c r="U148" s="128" t="s">
        <v>49</v>
      </c>
      <c r="V148" s="128">
        <v>4.38</v>
      </c>
      <c r="W148" s="128" t="s">
        <v>49</v>
      </c>
      <c r="X148" s="128" t="s">
        <v>49</v>
      </c>
      <c r="Y148" s="128" t="s">
        <v>49</v>
      </c>
      <c r="Z148" s="128" t="s">
        <v>49</v>
      </c>
      <c r="AA148" s="128" t="s">
        <v>49</v>
      </c>
      <c r="AB148" s="128" t="s">
        <v>49</v>
      </c>
    </row>
    <row r="149" spans="1:28">
      <c r="A149" s="108"/>
      <c r="B149" s="108"/>
      <c r="C149" s="108" t="s">
        <v>114</v>
      </c>
      <c r="D149" s="110" t="s">
        <v>118</v>
      </c>
      <c r="E149" s="128">
        <v>245</v>
      </c>
      <c r="F149" s="128">
        <v>245</v>
      </c>
      <c r="G149" s="128" t="s">
        <v>49</v>
      </c>
      <c r="H149" s="128" t="s">
        <v>49</v>
      </c>
      <c r="I149" s="128">
        <v>245</v>
      </c>
      <c r="J149" s="128" t="s">
        <v>49</v>
      </c>
      <c r="K149" s="128" t="s">
        <v>49</v>
      </c>
      <c r="L149" s="128" t="s">
        <v>49</v>
      </c>
      <c r="M149" s="128" t="s">
        <v>49</v>
      </c>
      <c r="N149" s="128" t="s">
        <v>49</v>
      </c>
      <c r="O149" s="128">
        <v>83.3</v>
      </c>
      <c r="P149" s="128" t="s">
        <v>49</v>
      </c>
      <c r="Q149" s="128">
        <v>161.69999999999999</v>
      </c>
      <c r="R149" s="128">
        <v>161.69999999999999</v>
      </c>
      <c r="S149" s="128" t="s">
        <v>49</v>
      </c>
      <c r="T149" s="128" t="s">
        <v>49</v>
      </c>
      <c r="U149" s="128">
        <v>161.69999999999999</v>
      </c>
      <c r="V149" s="128" t="s">
        <v>49</v>
      </c>
      <c r="W149" s="128" t="s">
        <v>49</v>
      </c>
      <c r="X149" s="128" t="s">
        <v>49</v>
      </c>
      <c r="Y149" s="128" t="s">
        <v>49</v>
      </c>
      <c r="Z149" s="128" t="s">
        <v>49</v>
      </c>
      <c r="AA149" s="128" t="s">
        <v>49</v>
      </c>
      <c r="AB149" s="128" t="s">
        <v>49</v>
      </c>
    </row>
    <row r="150" spans="1:28">
      <c r="A150" s="108"/>
      <c r="B150" s="108"/>
      <c r="C150" s="108" t="s">
        <v>168</v>
      </c>
      <c r="D150" s="110" t="s">
        <v>169</v>
      </c>
      <c r="E150" s="128">
        <v>100</v>
      </c>
      <c r="F150" s="128">
        <v>100</v>
      </c>
      <c r="G150" s="128" t="s">
        <v>49</v>
      </c>
      <c r="H150" s="128" t="s">
        <v>49</v>
      </c>
      <c r="I150" s="128">
        <v>100</v>
      </c>
      <c r="J150" s="128" t="s">
        <v>49</v>
      </c>
      <c r="K150" s="128" t="s">
        <v>49</v>
      </c>
      <c r="L150" s="128" t="s">
        <v>49</v>
      </c>
      <c r="M150" s="128" t="s">
        <v>49</v>
      </c>
      <c r="N150" s="128" t="s">
        <v>49</v>
      </c>
      <c r="O150" s="128">
        <v>34</v>
      </c>
      <c r="P150" s="128" t="s">
        <v>49</v>
      </c>
      <c r="Q150" s="128">
        <v>66</v>
      </c>
      <c r="R150" s="128">
        <v>66</v>
      </c>
      <c r="S150" s="128" t="s">
        <v>49</v>
      </c>
      <c r="T150" s="128" t="s">
        <v>49</v>
      </c>
      <c r="U150" s="128">
        <v>66</v>
      </c>
      <c r="V150" s="128" t="s">
        <v>49</v>
      </c>
      <c r="W150" s="128" t="s">
        <v>49</v>
      </c>
      <c r="X150" s="128" t="s">
        <v>49</v>
      </c>
      <c r="Y150" s="128" t="s">
        <v>49</v>
      </c>
      <c r="Z150" s="128" t="s">
        <v>49</v>
      </c>
      <c r="AA150" s="128" t="s">
        <v>49</v>
      </c>
      <c r="AB150" s="128" t="s">
        <v>49</v>
      </c>
    </row>
    <row r="151" spans="1:28">
      <c r="A151" s="108" t="s">
        <v>170</v>
      </c>
      <c r="B151" s="108"/>
      <c r="C151" s="108"/>
      <c r="D151" s="110" t="s">
        <v>171</v>
      </c>
      <c r="E151" s="128">
        <v>195.46</v>
      </c>
      <c r="F151" s="128">
        <v>185.46</v>
      </c>
      <c r="G151" s="128" t="s">
        <v>49</v>
      </c>
      <c r="H151" s="128" t="s">
        <v>49</v>
      </c>
      <c r="I151" s="128">
        <v>185.46</v>
      </c>
      <c r="J151" s="128" t="s">
        <v>49</v>
      </c>
      <c r="K151" s="128" t="s">
        <v>49</v>
      </c>
      <c r="L151" s="128" t="s">
        <v>49</v>
      </c>
      <c r="M151" s="128" t="s">
        <v>49</v>
      </c>
      <c r="N151" s="128">
        <v>10</v>
      </c>
      <c r="O151" s="128">
        <v>66.45</v>
      </c>
      <c r="P151" s="128" t="s">
        <v>49</v>
      </c>
      <c r="Q151" s="128">
        <v>129.01</v>
      </c>
      <c r="R151" s="128">
        <v>122.41</v>
      </c>
      <c r="S151" s="128" t="s">
        <v>49</v>
      </c>
      <c r="T151" s="128" t="s">
        <v>49</v>
      </c>
      <c r="U151" s="128">
        <v>122.41</v>
      </c>
      <c r="V151" s="128" t="s">
        <v>49</v>
      </c>
      <c r="W151" s="128" t="s">
        <v>49</v>
      </c>
      <c r="X151" s="128" t="s">
        <v>49</v>
      </c>
      <c r="Y151" s="128" t="s">
        <v>49</v>
      </c>
      <c r="Z151" s="128">
        <v>6.6</v>
      </c>
      <c r="AA151" s="128" t="s">
        <v>49</v>
      </c>
      <c r="AB151" s="128" t="s">
        <v>49</v>
      </c>
    </row>
    <row r="152" spans="1:28">
      <c r="A152" s="108"/>
      <c r="B152" s="108" t="s">
        <v>92</v>
      </c>
      <c r="C152" s="108"/>
      <c r="D152" s="110" t="s">
        <v>172</v>
      </c>
      <c r="E152" s="128">
        <v>195.46</v>
      </c>
      <c r="F152" s="128">
        <v>185.46</v>
      </c>
      <c r="G152" s="128" t="s">
        <v>49</v>
      </c>
      <c r="H152" s="128" t="s">
        <v>49</v>
      </c>
      <c r="I152" s="128">
        <v>185.46</v>
      </c>
      <c r="J152" s="128" t="s">
        <v>49</v>
      </c>
      <c r="K152" s="128" t="s">
        <v>49</v>
      </c>
      <c r="L152" s="128" t="s">
        <v>49</v>
      </c>
      <c r="M152" s="128" t="s">
        <v>49</v>
      </c>
      <c r="N152" s="128">
        <v>10</v>
      </c>
      <c r="O152" s="128">
        <v>66.45</v>
      </c>
      <c r="P152" s="128" t="s">
        <v>49</v>
      </c>
      <c r="Q152" s="128">
        <v>129.01</v>
      </c>
      <c r="R152" s="128">
        <v>122.41</v>
      </c>
      <c r="S152" s="128" t="s">
        <v>49</v>
      </c>
      <c r="T152" s="128" t="s">
        <v>49</v>
      </c>
      <c r="U152" s="128">
        <v>122.41</v>
      </c>
      <c r="V152" s="128" t="s">
        <v>49</v>
      </c>
      <c r="W152" s="128" t="s">
        <v>49</v>
      </c>
      <c r="X152" s="128" t="s">
        <v>49</v>
      </c>
      <c r="Y152" s="128" t="s">
        <v>49</v>
      </c>
      <c r="Z152" s="128">
        <v>6.6</v>
      </c>
      <c r="AA152" s="128" t="s">
        <v>49</v>
      </c>
      <c r="AB152" s="128" t="s">
        <v>49</v>
      </c>
    </row>
    <row r="153" spans="1:28">
      <c r="A153" s="108"/>
      <c r="B153" s="108"/>
      <c r="C153" s="108" t="s">
        <v>133</v>
      </c>
      <c r="D153" s="110" t="s">
        <v>173</v>
      </c>
      <c r="E153" s="128">
        <v>106.98</v>
      </c>
      <c r="F153" s="128">
        <v>96.98</v>
      </c>
      <c r="G153" s="128" t="s">
        <v>49</v>
      </c>
      <c r="H153" s="128" t="s">
        <v>49</v>
      </c>
      <c r="I153" s="128">
        <v>96.98</v>
      </c>
      <c r="J153" s="128" t="s">
        <v>49</v>
      </c>
      <c r="K153" s="128" t="s">
        <v>49</v>
      </c>
      <c r="L153" s="128" t="s">
        <v>49</v>
      </c>
      <c r="M153" s="128" t="s">
        <v>49</v>
      </c>
      <c r="N153" s="128">
        <v>10</v>
      </c>
      <c r="O153" s="128">
        <v>36.369999999999997</v>
      </c>
      <c r="P153" s="128" t="s">
        <v>49</v>
      </c>
      <c r="Q153" s="128">
        <v>70.61</v>
      </c>
      <c r="R153" s="128">
        <v>64.010000000000005</v>
      </c>
      <c r="S153" s="128" t="s">
        <v>49</v>
      </c>
      <c r="T153" s="128" t="s">
        <v>49</v>
      </c>
      <c r="U153" s="128">
        <v>64.010000000000005</v>
      </c>
      <c r="V153" s="128" t="s">
        <v>49</v>
      </c>
      <c r="W153" s="128" t="s">
        <v>49</v>
      </c>
      <c r="X153" s="128" t="s">
        <v>49</v>
      </c>
      <c r="Y153" s="128" t="s">
        <v>49</v>
      </c>
      <c r="Z153" s="128">
        <v>6.6</v>
      </c>
      <c r="AA153" s="128" t="s">
        <v>49</v>
      </c>
      <c r="AB153" s="128" t="s">
        <v>49</v>
      </c>
    </row>
    <row r="154" spans="1:28">
      <c r="A154" s="108"/>
      <c r="B154" s="108"/>
      <c r="C154" s="108" t="s">
        <v>145</v>
      </c>
      <c r="D154" s="110" t="s">
        <v>174</v>
      </c>
      <c r="E154" s="128">
        <v>80.53</v>
      </c>
      <c r="F154" s="128">
        <v>80.53</v>
      </c>
      <c r="G154" s="128" t="s">
        <v>49</v>
      </c>
      <c r="H154" s="128" t="s">
        <v>49</v>
      </c>
      <c r="I154" s="128">
        <v>80.53</v>
      </c>
      <c r="J154" s="128" t="s">
        <v>49</v>
      </c>
      <c r="K154" s="128" t="s">
        <v>49</v>
      </c>
      <c r="L154" s="128" t="s">
        <v>49</v>
      </c>
      <c r="M154" s="128" t="s">
        <v>49</v>
      </c>
      <c r="N154" s="128" t="s">
        <v>49</v>
      </c>
      <c r="O154" s="128">
        <v>27.38</v>
      </c>
      <c r="P154" s="128" t="s">
        <v>49</v>
      </c>
      <c r="Q154" s="128">
        <v>53.15</v>
      </c>
      <c r="R154" s="128">
        <v>53.15</v>
      </c>
      <c r="S154" s="128" t="s">
        <v>49</v>
      </c>
      <c r="T154" s="128" t="s">
        <v>49</v>
      </c>
      <c r="U154" s="128">
        <v>53.15</v>
      </c>
      <c r="V154" s="128" t="s">
        <v>49</v>
      </c>
      <c r="W154" s="128" t="s">
        <v>49</v>
      </c>
      <c r="X154" s="128" t="s">
        <v>49</v>
      </c>
      <c r="Y154" s="128" t="s">
        <v>49</v>
      </c>
      <c r="Z154" s="128" t="s">
        <v>49</v>
      </c>
      <c r="AA154" s="128" t="s">
        <v>49</v>
      </c>
      <c r="AB154" s="128" t="s">
        <v>49</v>
      </c>
    </row>
    <row r="155" spans="1:28">
      <c r="A155" s="108"/>
      <c r="B155" s="108"/>
      <c r="C155" s="108" t="s">
        <v>124</v>
      </c>
      <c r="D155" s="110" t="s">
        <v>175</v>
      </c>
      <c r="E155" s="128">
        <v>7.95</v>
      </c>
      <c r="F155" s="128">
        <v>7.95</v>
      </c>
      <c r="G155" s="128" t="s">
        <v>49</v>
      </c>
      <c r="H155" s="128" t="s">
        <v>49</v>
      </c>
      <c r="I155" s="128">
        <v>7.95</v>
      </c>
      <c r="J155" s="128" t="s">
        <v>49</v>
      </c>
      <c r="K155" s="128" t="s">
        <v>49</v>
      </c>
      <c r="L155" s="128" t="s">
        <v>49</v>
      </c>
      <c r="M155" s="128" t="s">
        <v>49</v>
      </c>
      <c r="N155" s="128" t="s">
        <v>49</v>
      </c>
      <c r="O155" s="128">
        <v>2.7</v>
      </c>
      <c r="P155" s="128" t="s">
        <v>49</v>
      </c>
      <c r="Q155" s="128">
        <v>5.25</v>
      </c>
      <c r="R155" s="128">
        <v>5.25</v>
      </c>
      <c r="S155" s="128" t="s">
        <v>49</v>
      </c>
      <c r="T155" s="128" t="s">
        <v>49</v>
      </c>
      <c r="U155" s="128">
        <v>5.25</v>
      </c>
      <c r="V155" s="128" t="s">
        <v>49</v>
      </c>
      <c r="W155" s="128" t="s">
        <v>49</v>
      </c>
      <c r="X155" s="128" t="s">
        <v>49</v>
      </c>
      <c r="Y155" s="128" t="s">
        <v>49</v>
      </c>
      <c r="Z155" s="128" t="s">
        <v>49</v>
      </c>
      <c r="AA155" s="128" t="s">
        <v>49</v>
      </c>
      <c r="AB155" s="128" t="s">
        <v>49</v>
      </c>
    </row>
    <row r="156" spans="1:28">
      <c r="A156" s="108" t="s">
        <v>131</v>
      </c>
      <c r="B156" s="108"/>
      <c r="C156" s="108"/>
      <c r="D156" s="110" t="s">
        <v>132</v>
      </c>
      <c r="E156" s="128">
        <v>260</v>
      </c>
      <c r="F156" s="128">
        <v>260</v>
      </c>
      <c r="G156" s="128" t="s">
        <v>49</v>
      </c>
      <c r="H156" s="128" t="s">
        <v>49</v>
      </c>
      <c r="I156" s="128">
        <v>260</v>
      </c>
      <c r="J156" s="128" t="s">
        <v>49</v>
      </c>
      <c r="K156" s="128" t="s">
        <v>49</v>
      </c>
      <c r="L156" s="128" t="s">
        <v>49</v>
      </c>
      <c r="M156" s="128" t="s">
        <v>49</v>
      </c>
      <c r="N156" s="128" t="s">
        <v>49</v>
      </c>
      <c r="O156" s="128">
        <v>88.4</v>
      </c>
      <c r="P156" s="128" t="s">
        <v>49</v>
      </c>
      <c r="Q156" s="128">
        <v>171.6</v>
      </c>
      <c r="R156" s="128">
        <v>171.6</v>
      </c>
      <c r="S156" s="128" t="s">
        <v>49</v>
      </c>
      <c r="T156" s="128" t="s">
        <v>49</v>
      </c>
      <c r="U156" s="128">
        <v>171.6</v>
      </c>
      <c r="V156" s="128" t="s">
        <v>49</v>
      </c>
      <c r="W156" s="128" t="s">
        <v>49</v>
      </c>
      <c r="X156" s="128" t="s">
        <v>49</v>
      </c>
      <c r="Y156" s="128" t="s">
        <v>49</v>
      </c>
      <c r="Z156" s="128" t="s">
        <v>49</v>
      </c>
      <c r="AA156" s="128" t="s">
        <v>49</v>
      </c>
      <c r="AB156" s="128" t="s">
        <v>49</v>
      </c>
    </row>
    <row r="157" spans="1:28">
      <c r="A157" s="108"/>
      <c r="B157" s="108" t="s">
        <v>133</v>
      </c>
      <c r="C157" s="108"/>
      <c r="D157" s="110" t="s">
        <v>134</v>
      </c>
      <c r="E157" s="128">
        <v>260</v>
      </c>
      <c r="F157" s="128">
        <v>260</v>
      </c>
      <c r="G157" s="128" t="s">
        <v>49</v>
      </c>
      <c r="H157" s="128" t="s">
        <v>49</v>
      </c>
      <c r="I157" s="128">
        <v>260</v>
      </c>
      <c r="J157" s="128" t="s">
        <v>49</v>
      </c>
      <c r="K157" s="128" t="s">
        <v>49</v>
      </c>
      <c r="L157" s="128" t="s">
        <v>49</v>
      </c>
      <c r="M157" s="128" t="s">
        <v>49</v>
      </c>
      <c r="N157" s="128" t="s">
        <v>49</v>
      </c>
      <c r="O157" s="128">
        <v>88.4</v>
      </c>
      <c r="P157" s="128" t="s">
        <v>49</v>
      </c>
      <c r="Q157" s="128">
        <v>171.6</v>
      </c>
      <c r="R157" s="128">
        <v>171.6</v>
      </c>
      <c r="S157" s="128" t="s">
        <v>49</v>
      </c>
      <c r="T157" s="128" t="s">
        <v>49</v>
      </c>
      <c r="U157" s="128">
        <v>171.6</v>
      </c>
      <c r="V157" s="128" t="s">
        <v>49</v>
      </c>
      <c r="W157" s="128" t="s">
        <v>49</v>
      </c>
      <c r="X157" s="128" t="s">
        <v>49</v>
      </c>
      <c r="Y157" s="128" t="s">
        <v>49</v>
      </c>
      <c r="Z157" s="128" t="s">
        <v>49</v>
      </c>
      <c r="AA157" s="128" t="s">
        <v>49</v>
      </c>
      <c r="AB157" s="128" t="s">
        <v>49</v>
      </c>
    </row>
    <row r="158" spans="1:28">
      <c r="A158" s="108"/>
      <c r="B158" s="108"/>
      <c r="C158" s="108" t="s">
        <v>116</v>
      </c>
      <c r="D158" s="110" t="s">
        <v>135</v>
      </c>
      <c r="E158" s="128">
        <v>260</v>
      </c>
      <c r="F158" s="128">
        <v>260</v>
      </c>
      <c r="G158" s="128" t="s">
        <v>49</v>
      </c>
      <c r="H158" s="128" t="s">
        <v>49</v>
      </c>
      <c r="I158" s="128">
        <v>260</v>
      </c>
      <c r="J158" s="128" t="s">
        <v>49</v>
      </c>
      <c r="K158" s="128" t="s">
        <v>49</v>
      </c>
      <c r="L158" s="128" t="s">
        <v>49</v>
      </c>
      <c r="M158" s="128" t="s">
        <v>49</v>
      </c>
      <c r="N158" s="128" t="s">
        <v>49</v>
      </c>
      <c r="O158" s="128">
        <v>88.4</v>
      </c>
      <c r="P158" s="128" t="s">
        <v>49</v>
      </c>
      <c r="Q158" s="128">
        <v>171.6</v>
      </c>
      <c r="R158" s="128">
        <v>171.6</v>
      </c>
      <c r="S158" s="128" t="s">
        <v>49</v>
      </c>
      <c r="T158" s="128" t="s">
        <v>49</v>
      </c>
      <c r="U158" s="128">
        <v>171.6</v>
      </c>
      <c r="V158" s="128" t="s">
        <v>49</v>
      </c>
      <c r="W158" s="128" t="s">
        <v>49</v>
      </c>
      <c r="X158" s="128" t="s">
        <v>49</v>
      </c>
      <c r="Y158" s="128" t="s">
        <v>49</v>
      </c>
      <c r="Z158" s="128" t="s">
        <v>49</v>
      </c>
      <c r="AA158" s="128" t="s">
        <v>49</v>
      </c>
      <c r="AB158" s="128" t="s">
        <v>49</v>
      </c>
    </row>
    <row r="159" spans="1:28" s="86" customFormat="1">
      <c r="A159" s="112"/>
      <c r="B159" s="112"/>
      <c r="C159" s="112"/>
      <c r="D159" s="114" t="s">
        <v>176</v>
      </c>
      <c r="E159" s="127">
        <v>7803.83</v>
      </c>
      <c r="F159" s="127">
        <v>4154.62</v>
      </c>
      <c r="G159" s="127" t="s">
        <v>49</v>
      </c>
      <c r="H159" s="127">
        <v>2560</v>
      </c>
      <c r="I159" s="127">
        <v>1594.62</v>
      </c>
      <c r="J159" s="127">
        <v>3623.21</v>
      </c>
      <c r="K159" s="127">
        <v>1</v>
      </c>
      <c r="L159" s="127">
        <v>15</v>
      </c>
      <c r="M159" s="127" t="s">
        <v>49</v>
      </c>
      <c r="N159" s="127">
        <v>26</v>
      </c>
      <c r="O159" s="127">
        <v>2647.86</v>
      </c>
      <c r="P159" s="127" t="s">
        <v>49</v>
      </c>
      <c r="Q159" s="127">
        <v>5155.97</v>
      </c>
      <c r="R159" s="127">
        <v>2742.05</v>
      </c>
      <c r="S159" s="127" t="s">
        <v>49</v>
      </c>
      <c r="T159" s="127">
        <v>1689.6</v>
      </c>
      <c r="U159" s="127">
        <v>1052.45</v>
      </c>
      <c r="V159" s="127">
        <v>2396.7600000000002</v>
      </c>
      <c r="W159" s="127">
        <v>1</v>
      </c>
      <c r="X159" s="127">
        <v>15</v>
      </c>
      <c r="Y159" s="127" t="s">
        <v>49</v>
      </c>
      <c r="Z159" s="127">
        <v>17.16</v>
      </c>
      <c r="AA159" s="127" t="s">
        <v>49</v>
      </c>
      <c r="AB159" s="127" t="s">
        <v>49</v>
      </c>
    </row>
    <row r="160" spans="1:28">
      <c r="A160" s="108" t="s">
        <v>164</v>
      </c>
      <c r="B160" s="108"/>
      <c r="C160" s="108"/>
      <c r="D160" s="110" t="s">
        <v>165</v>
      </c>
      <c r="E160" s="128">
        <v>6629.26</v>
      </c>
      <c r="F160" s="128">
        <v>2999.5</v>
      </c>
      <c r="G160" s="128" t="s">
        <v>49</v>
      </c>
      <c r="H160" s="128">
        <v>2560</v>
      </c>
      <c r="I160" s="128">
        <v>439.5</v>
      </c>
      <c r="J160" s="128">
        <v>3613.76</v>
      </c>
      <c r="K160" s="128">
        <v>1</v>
      </c>
      <c r="L160" s="128">
        <v>15</v>
      </c>
      <c r="M160" s="128" t="s">
        <v>49</v>
      </c>
      <c r="N160" s="128">
        <v>16</v>
      </c>
      <c r="O160" s="128">
        <v>2248.5100000000002</v>
      </c>
      <c r="P160" s="128" t="s">
        <v>49</v>
      </c>
      <c r="Q160" s="128">
        <v>4380.75</v>
      </c>
      <c r="R160" s="128">
        <v>1979.67</v>
      </c>
      <c r="S160" s="128" t="s">
        <v>49</v>
      </c>
      <c r="T160" s="128">
        <v>1689.6</v>
      </c>
      <c r="U160" s="128">
        <v>290.07</v>
      </c>
      <c r="V160" s="128">
        <v>2390.52</v>
      </c>
      <c r="W160" s="128">
        <v>1</v>
      </c>
      <c r="X160" s="128">
        <v>15</v>
      </c>
      <c r="Y160" s="128" t="s">
        <v>49</v>
      </c>
      <c r="Z160" s="128">
        <v>10.56</v>
      </c>
      <c r="AA160" s="128" t="s">
        <v>49</v>
      </c>
      <c r="AB160" s="128" t="s">
        <v>49</v>
      </c>
    </row>
    <row r="161" spans="1:28">
      <c r="A161" s="108"/>
      <c r="B161" s="108" t="s">
        <v>145</v>
      </c>
      <c r="C161" s="108"/>
      <c r="D161" s="110" t="s">
        <v>166</v>
      </c>
      <c r="E161" s="128">
        <v>6629.26</v>
      </c>
      <c r="F161" s="128">
        <v>2999.5</v>
      </c>
      <c r="G161" s="128" t="s">
        <v>49</v>
      </c>
      <c r="H161" s="128">
        <v>2560</v>
      </c>
      <c r="I161" s="128">
        <v>439.5</v>
      </c>
      <c r="J161" s="128">
        <v>3613.76</v>
      </c>
      <c r="K161" s="128">
        <v>1</v>
      </c>
      <c r="L161" s="128">
        <v>15</v>
      </c>
      <c r="M161" s="128" t="s">
        <v>49</v>
      </c>
      <c r="N161" s="128">
        <v>16</v>
      </c>
      <c r="O161" s="128">
        <v>2248.5100000000002</v>
      </c>
      <c r="P161" s="128" t="s">
        <v>49</v>
      </c>
      <c r="Q161" s="128">
        <v>4380.75</v>
      </c>
      <c r="R161" s="128">
        <v>1979.67</v>
      </c>
      <c r="S161" s="128" t="s">
        <v>49</v>
      </c>
      <c r="T161" s="128">
        <v>1689.6</v>
      </c>
      <c r="U161" s="128">
        <v>290.07</v>
      </c>
      <c r="V161" s="128">
        <v>2390.52</v>
      </c>
      <c r="W161" s="128">
        <v>1</v>
      </c>
      <c r="X161" s="128">
        <v>15</v>
      </c>
      <c r="Y161" s="128" t="s">
        <v>49</v>
      </c>
      <c r="Z161" s="128">
        <v>10.56</v>
      </c>
      <c r="AA161" s="128" t="s">
        <v>49</v>
      </c>
      <c r="AB161" s="128" t="s">
        <v>49</v>
      </c>
    </row>
    <row r="162" spans="1:28">
      <c r="A162" s="108"/>
      <c r="B162" s="108"/>
      <c r="C162" s="108" t="s">
        <v>114</v>
      </c>
      <c r="D162" s="110" t="s">
        <v>177</v>
      </c>
      <c r="E162" s="128">
        <v>6629.26</v>
      </c>
      <c r="F162" s="128">
        <v>2999.5</v>
      </c>
      <c r="G162" s="128" t="s">
        <v>49</v>
      </c>
      <c r="H162" s="128">
        <v>2560</v>
      </c>
      <c r="I162" s="128">
        <v>439.5</v>
      </c>
      <c r="J162" s="128">
        <v>3613.76</v>
      </c>
      <c r="K162" s="128">
        <v>1</v>
      </c>
      <c r="L162" s="128">
        <v>15</v>
      </c>
      <c r="M162" s="128" t="s">
        <v>49</v>
      </c>
      <c r="N162" s="128">
        <v>16</v>
      </c>
      <c r="O162" s="128">
        <v>2248.5100000000002</v>
      </c>
      <c r="P162" s="128" t="s">
        <v>49</v>
      </c>
      <c r="Q162" s="128">
        <v>4380.75</v>
      </c>
      <c r="R162" s="128">
        <v>1979.67</v>
      </c>
      <c r="S162" s="128" t="s">
        <v>49</v>
      </c>
      <c r="T162" s="128">
        <v>1689.6</v>
      </c>
      <c r="U162" s="128">
        <v>290.07</v>
      </c>
      <c r="V162" s="128">
        <v>2390.52</v>
      </c>
      <c r="W162" s="128">
        <v>1</v>
      </c>
      <c r="X162" s="128">
        <v>15</v>
      </c>
      <c r="Y162" s="128" t="s">
        <v>49</v>
      </c>
      <c r="Z162" s="128">
        <v>10.56</v>
      </c>
      <c r="AA162" s="128" t="s">
        <v>49</v>
      </c>
      <c r="AB162" s="128" t="s">
        <v>49</v>
      </c>
    </row>
    <row r="163" spans="1:28">
      <c r="A163" s="108" t="s">
        <v>112</v>
      </c>
      <c r="B163" s="108"/>
      <c r="C163" s="108"/>
      <c r="D163" s="110" t="s">
        <v>113</v>
      </c>
      <c r="E163" s="128">
        <v>707.45</v>
      </c>
      <c r="F163" s="128">
        <v>698</v>
      </c>
      <c r="G163" s="128" t="s">
        <v>49</v>
      </c>
      <c r="H163" s="128" t="s">
        <v>49</v>
      </c>
      <c r="I163" s="128">
        <v>698</v>
      </c>
      <c r="J163" s="128">
        <v>9.4499999999999993</v>
      </c>
      <c r="K163" s="128" t="s">
        <v>49</v>
      </c>
      <c r="L163" s="128" t="s">
        <v>49</v>
      </c>
      <c r="M163" s="128" t="s">
        <v>49</v>
      </c>
      <c r="N163" s="128" t="s">
        <v>49</v>
      </c>
      <c r="O163" s="128">
        <v>240.53</v>
      </c>
      <c r="P163" s="128" t="s">
        <v>49</v>
      </c>
      <c r="Q163" s="128">
        <v>466.92</v>
      </c>
      <c r="R163" s="128">
        <v>460.68</v>
      </c>
      <c r="S163" s="128" t="s">
        <v>49</v>
      </c>
      <c r="T163" s="128" t="s">
        <v>49</v>
      </c>
      <c r="U163" s="128">
        <v>460.68</v>
      </c>
      <c r="V163" s="128">
        <v>6.24</v>
      </c>
      <c r="W163" s="128" t="s">
        <v>49</v>
      </c>
      <c r="X163" s="128" t="s">
        <v>49</v>
      </c>
      <c r="Y163" s="128" t="s">
        <v>49</v>
      </c>
      <c r="Z163" s="128" t="s">
        <v>49</v>
      </c>
      <c r="AA163" s="128" t="s">
        <v>49</v>
      </c>
      <c r="AB163" s="128" t="s">
        <v>49</v>
      </c>
    </row>
    <row r="164" spans="1:28">
      <c r="A164" s="108"/>
      <c r="B164" s="108" t="s">
        <v>114</v>
      </c>
      <c r="C164" s="108"/>
      <c r="D164" s="110" t="s">
        <v>115</v>
      </c>
      <c r="E164" s="128">
        <v>707.45</v>
      </c>
      <c r="F164" s="128">
        <v>698</v>
      </c>
      <c r="G164" s="128" t="s">
        <v>49</v>
      </c>
      <c r="H164" s="128" t="s">
        <v>49</v>
      </c>
      <c r="I164" s="128">
        <v>698</v>
      </c>
      <c r="J164" s="128">
        <v>9.4499999999999993</v>
      </c>
      <c r="K164" s="128" t="s">
        <v>49</v>
      </c>
      <c r="L164" s="128" t="s">
        <v>49</v>
      </c>
      <c r="M164" s="128" t="s">
        <v>49</v>
      </c>
      <c r="N164" s="128" t="s">
        <v>49</v>
      </c>
      <c r="O164" s="128">
        <v>240.53</v>
      </c>
      <c r="P164" s="128" t="s">
        <v>49</v>
      </c>
      <c r="Q164" s="128">
        <v>466.92</v>
      </c>
      <c r="R164" s="128">
        <v>460.68</v>
      </c>
      <c r="S164" s="128" t="s">
        <v>49</v>
      </c>
      <c r="T164" s="128" t="s">
        <v>49</v>
      </c>
      <c r="U164" s="128">
        <v>460.68</v>
      </c>
      <c r="V164" s="128">
        <v>6.24</v>
      </c>
      <c r="W164" s="128" t="s">
        <v>49</v>
      </c>
      <c r="X164" s="128" t="s">
        <v>49</v>
      </c>
      <c r="Y164" s="128" t="s">
        <v>49</v>
      </c>
      <c r="Z164" s="128" t="s">
        <v>49</v>
      </c>
      <c r="AA164" s="128" t="s">
        <v>49</v>
      </c>
      <c r="AB164" s="128" t="s">
        <v>49</v>
      </c>
    </row>
    <row r="165" spans="1:28">
      <c r="A165" s="108"/>
      <c r="B165" s="108"/>
      <c r="C165" s="108" t="s">
        <v>133</v>
      </c>
      <c r="D165" s="110" t="s">
        <v>148</v>
      </c>
      <c r="E165" s="128">
        <v>9.4499999999999993</v>
      </c>
      <c r="F165" s="128" t="s">
        <v>49</v>
      </c>
      <c r="G165" s="128" t="s">
        <v>49</v>
      </c>
      <c r="H165" s="128" t="s">
        <v>49</v>
      </c>
      <c r="I165" s="128" t="s">
        <v>49</v>
      </c>
      <c r="J165" s="128">
        <v>9.4499999999999993</v>
      </c>
      <c r="K165" s="128" t="s">
        <v>49</v>
      </c>
      <c r="L165" s="128" t="s">
        <v>49</v>
      </c>
      <c r="M165" s="128" t="s">
        <v>49</v>
      </c>
      <c r="N165" s="128" t="s">
        <v>49</v>
      </c>
      <c r="O165" s="128">
        <v>3.21</v>
      </c>
      <c r="P165" s="128" t="s">
        <v>49</v>
      </c>
      <c r="Q165" s="128">
        <v>6.24</v>
      </c>
      <c r="R165" s="128" t="s">
        <v>49</v>
      </c>
      <c r="S165" s="128" t="s">
        <v>49</v>
      </c>
      <c r="T165" s="128" t="s">
        <v>49</v>
      </c>
      <c r="U165" s="128" t="s">
        <v>49</v>
      </c>
      <c r="V165" s="128">
        <v>6.24</v>
      </c>
      <c r="W165" s="128" t="s">
        <v>49</v>
      </c>
      <c r="X165" s="128" t="s">
        <v>49</v>
      </c>
      <c r="Y165" s="128" t="s">
        <v>49</v>
      </c>
      <c r="Z165" s="128" t="s">
        <v>49</v>
      </c>
      <c r="AA165" s="128" t="s">
        <v>49</v>
      </c>
      <c r="AB165" s="128" t="s">
        <v>49</v>
      </c>
    </row>
    <row r="166" spans="1:28">
      <c r="A166" s="108"/>
      <c r="B166" s="108"/>
      <c r="C166" s="108" t="s">
        <v>114</v>
      </c>
      <c r="D166" s="110" t="s">
        <v>118</v>
      </c>
      <c r="E166" s="128">
        <v>465</v>
      </c>
      <c r="F166" s="128">
        <v>465</v>
      </c>
      <c r="G166" s="128" t="s">
        <v>49</v>
      </c>
      <c r="H166" s="128" t="s">
        <v>49</v>
      </c>
      <c r="I166" s="128">
        <v>465</v>
      </c>
      <c r="J166" s="128" t="s">
        <v>49</v>
      </c>
      <c r="K166" s="128" t="s">
        <v>49</v>
      </c>
      <c r="L166" s="128" t="s">
        <v>49</v>
      </c>
      <c r="M166" s="128" t="s">
        <v>49</v>
      </c>
      <c r="N166" s="128" t="s">
        <v>49</v>
      </c>
      <c r="O166" s="128">
        <v>158.1</v>
      </c>
      <c r="P166" s="128" t="s">
        <v>49</v>
      </c>
      <c r="Q166" s="128">
        <v>306.89999999999998</v>
      </c>
      <c r="R166" s="128">
        <v>306.89999999999998</v>
      </c>
      <c r="S166" s="128" t="s">
        <v>49</v>
      </c>
      <c r="T166" s="128" t="s">
        <v>49</v>
      </c>
      <c r="U166" s="128">
        <v>306.89999999999998</v>
      </c>
      <c r="V166" s="128" t="s">
        <v>49</v>
      </c>
      <c r="W166" s="128" t="s">
        <v>49</v>
      </c>
      <c r="X166" s="128" t="s">
        <v>49</v>
      </c>
      <c r="Y166" s="128" t="s">
        <v>49</v>
      </c>
      <c r="Z166" s="128" t="s">
        <v>49</v>
      </c>
      <c r="AA166" s="128" t="s">
        <v>49</v>
      </c>
      <c r="AB166" s="128" t="s">
        <v>49</v>
      </c>
    </row>
    <row r="167" spans="1:28">
      <c r="A167" s="108"/>
      <c r="B167" s="108"/>
      <c r="C167" s="108" t="s">
        <v>168</v>
      </c>
      <c r="D167" s="110" t="s">
        <v>169</v>
      </c>
      <c r="E167" s="128">
        <v>233</v>
      </c>
      <c r="F167" s="128">
        <v>233</v>
      </c>
      <c r="G167" s="128" t="s">
        <v>49</v>
      </c>
      <c r="H167" s="128" t="s">
        <v>49</v>
      </c>
      <c r="I167" s="128">
        <v>233</v>
      </c>
      <c r="J167" s="128" t="s">
        <v>49</v>
      </c>
      <c r="K167" s="128" t="s">
        <v>49</v>
      </c>
      <c r="L167" s="128" t="s">
        <v>49</v>
      </c>
      <c r="M167" s="128" t="s">
        <v>49</v>
      </c>
      <c r="N167" s="128" t="s">
        <v>49</v>
      </c>
      <c r="O167" s="128">
        <v>79.22</v>
      </c>
      <c r="P167" s="128" t="s">
        <v>49</v>
      </c>
      <c r="Q167" s="128">
        <v>153.78</v>
      </c>
      <c r="R167" s="128">
        <v>153.78</v>
      </c>
      <c r="S167" s="128" t="s">
        <v>49</v>
      </c>
      <c r="T167" s="128" t="s">
        <v>49</v>
      </c>
      <c r="U167" s="128">
        <v>153.78</v>
      </c>
      <c r="V167" s="128" t="s">
        <v>49</v>
      </c>
      <c r="W167" s="128" t="s">
        <v>49</v>
      </c>
      <c r="X167" s="128" t="s">
        <v>49</v>
      </c>
      <c r="Y167" s="128" t="s">
        <v>49</v>
      </c>
      <c r="Z167" s="128" t="s">
        <v>49</v>
      </c>
      <c r="AA167" s="128" t="s">
        <v>49</v>
      </c>
      <c r="AB167" s="128" t="s">
        <v>49</v>
      </c>
    </row>
    <row r="168" spans="1:28">
      <c r="A168" s="108">
        <v>210</v>
      </c>
      <c r="B168" s="108"/>
      <c r="C168" s="108"/>
      <c r="D168" s="110" t="s">
        <v>171</v>
      </c>
      <c r="E168" s="128">
        <v>227.12</v>
      </c>
      <c r="F168" s="128">
        <v>217.12</v>
      </c>
      <c r="G168" s="128" t="s">
        <v>49</v>
      </c>
      <c r="H168" s="128" t="s">
        <v>49</v>
      </c>
      <c r="I168" s="128">
        <v>217.12</v>
      </c>
      <c r="J168" s="128" t="s">
        <v>49</v>
      </c>
      <c r="K168" s="128" t="s">
        <v>49</v>
      </c>
      <c r="L168" s="128" t="s">
        <v>49</v>
      </c>
      <c r="M168" s="128" t="s">
        <v>49</v>
      </c>
      <c r="N168" s="128">
        <v>10</v>
      </c>
      <c r="O168" s="128">
        <v>77.22</v>
      </c>
      <c r="P168" s="128" t="s">
        <v>49</v>
      </c>
      <c r="Q168" s="128">
        <v>149.9</v>
      </c>
      <c r="R168" s="128">
        <v>143.30000000000001</v>
      </c>
      <c r="S168" s="128" t="s">
        <v>49</v>
      </c>
      <c r="T168" s="128" t="s">
        <v>49</v>
      </c>
      <c r="U168" s="128">
        <v>143.30000000000001</v>
      </c>
      <c r="V168" s="128" t="s">
        <v>49</v>
      </c>
      <c r="W168" s="128" t="s">
        <v>49</v>
      </c>
      <c r="X168" s="128" t="s">
        <v>49</v>
      </c>
      <c r="Y168" s="128" t="s">
        <v>49</v>
      </c>
      <c r="Z168" s="128">
        <v>6.6</v>
      </c>
      <c r="AA168" s="128" t="s">
        <v>49</v>
      </c>
      <c r="AB168" s="128" t="s">
        <v>49</v>
      </c>
    </row>
    <row r="169" spans="1:28">
      <c r="A169" s="108"/>
      <c r="B169" s="108">
        <v>11</v>
      </c>
      <c r="C169" s="108"/>
      <c r="D169" s="110" t="s">
        <v>172</v>
      </c>
      <c r="E169" s="128">
        <v>227.12</v>
      </c>
      <c r="F169" s="128">
        <v>217.12</v>
      </c>
      <c r="G169" s="128" t="s">
        <v>49</v>
      </c>
      <c r="H169" s="128" t="s">
        <v>49</v>
      </c>
      <c r="I169" s="128">
        <v>217.12</v>
      </c>
      <c r="J169" s="128" t="s">
        <v>49</v>
      </c>
      <c r="K169" s="128" t="s">
        <v>49</v>
      </c>
      <c r="L169" s="128" t="s">
        <v>49</v>
      </c>
      <c r="M169" s="128" t="s">
        <v>49</v>
      </c>
      <c r="N169" s="128">
        <v>10</v>
      </c>
      <c r="O169" s="128">
        <v>77.22</v>
      </c>
      <c r="P169" s="128" t="s">
        <v>49</v>
      </c>
      <c r="Q169" s="128">
        <v>149.9</v>
      </c>
      <c r="R169" s="128">
        <v>143.30000000000001</v>
      </c>
      <c r="S169" s="128" t="s">
        <v>49</v>
      </c>
      <c r="T169" s="128" t="s">
        <v>49</v>
      </c>
      <c r="U169" s="128">
        <v>143.30000000000001</v>
      </c>
      <c r="V169" s="128" t="s">
        <v>49</v>
      </c>
      <c r="W169" s="128" t="s">
        <v>49</v>
      </c>
      <c r="X169" s="128" t="s">
        <v>49</v>
      </c>
      <c r="Y169" s="128" t="s">
        <v>49</v>
      </c>
      <c r="Z169" s="128">
        <v>6.6</v>
      </c>
      <c r="AA169" s="128" t="s">
        <v>49</v>
      </c>
      <c r="AB169" s="128" t="s">
        <v>49</v>
      </c>
    </row>
    <row r="170" spans="1:28">
      <c r="A170" s="108"/>
      <c r="B170" s="108"/>
      <c r="C170" s="108" t="s">
        <v>133</v>
      </c>
      <c r="D170" s="110" t="s">
        <v>173</v>
      </c>
      <c r="E170" s="128">
        <v>114.75</v>
      </c>
      <c r="F170" s="128">
        <v>104.75</v>
      </c>
      <c r="G170" s="128" t="s">
        <v>49</v>
      </c>
      <c r="H170" s="128" t="s">
        <v>49</v>
      </c>
      <c r="I170" s="128">
        <v>104.75</v>
      </c>
      <c r="J170" s="128" t="s">
        <v>49</v>
      </c>
      <c r="K170" s="128" t="s">
        <v>49</v>
      </c>
      <c r="L170" s="128" t="s">
        <v>49</v>
      </c>
      <c r="M170" s="128" t="s">
        <v>49</v>
      </c>
      <c r="N170" s="128">
        <v>10</v>
      </c>
      <c r="O170" s="128">
        <v>39.020000000000003</v>
      </c>
      <c r="P170" s="128" t="s">
        <v>49</v>
      </c>
      <c r="Q170" s="128">
        <v>75.73</v>
      </c>
      <c r="R170" s="128">
        <v>69.13</v>
      </c>
      <c r="S170" s="128" t="s">
        <v>49</v>
      </c>
      <c r="T170" s="128" t="s">
        <v>49</v>
      </c>
      <c r="U170" s="128">
        <v>69.13</v>
      </c>
      <c r="V170" s="128" t="s">
        <v>49</v>
      </c>
      <c r="W170" s="128" t="s">
        <v>49</v>
      </c>
      <c r="X170" s="128" t="s">
        <v>49</v>
      </c>
      <c r="Y170" s="128" t="s">
        <v>49</v>
      </c>
      <c r="Z170" s="128">
        <v>6.6</v>
      </c>
      <c r="AA170" s="128" t="s">
        <v>49</v>
      </c>
      <c r="AB170" s="128" t="s">
        <v>49</v>
      </c>
    </row>
    <row r="171" spans="1:28">
      <c r="A171" s="108"/>
      <c r="B171" s="108"/>
      <c r="C171" s="108" t="s">
        <v>145</v>
      </c>
      <c r="D171" s="110" t="s">
        <v>174</v>
      </c>
      <c r="E171" s="128">
        <v>102.42</v>
      </c>
      <c r="F171" s="128">
        <v>102.42</v>
      </c>
      <c r="G171" s="128" t="s">
        <v>49</v>
      </c>
      <c r="H171" s="128" t="s">
        <v>49</v>
      </c>
      <c r="I171" s="128">
        <v>102.42</v>
      </c>
      <c r="J171" s="128" t="s">
        <v>49</v>
      </c>
      <c r="K171" s="128" t="s">
        <v>49</v>
      </c>
      <c r="L171" s="128" t="s">
        <v>49</v>
      </c>
      <c r="M171" s="128" t="s">
        <v>49</v>
      </c>
      <c r="N171" s="128" t="s">
        <v>49</v>
      </c>
      <c r="O171" s="128">
        <v>34.82</v>
      </c>
      <c r="P171" s="128" t="s">
        <v>49</v>
      </c>
      <c r="Q171" s="128">
        <v>67.599999999999994</v>
      </c>
      <c r="R171" s="128">
        <v>67.599999999999994</v>
      </c>
      <c r="S171" s="128" t="s">
        <v>49</v>
      </c>
      <c r="T171" s="128" t="s">
        <v>49</v>
      </c>
      <c r="U171" s="128">
        <v>67.599999999999994</v>
      </c>
      <c r="V171" s="128" t="s">
        <v>49</v>
      </c>
      <c r="W171" s="128" t="s">
        <v>49</v>
      </c>
      <c r="X171" s="128" t="s">
        <v>49</v>
      </c>
      <c r="Y171" s="128" t="s">
        <v>49</v>
      </c>
      <c r="Z171" s="128" t="s">
        <v>49</v>
      </c>
      <c r="AA171" s="128" t="s">
        <v>49</v>
      </c>
      <c r="AB171" s="128" t="s">
        <v>49</v>
      </c>
    </row>
    <row r="172" spans="1:28">
      <c r="A172" s="108"/>
      <c r="B172" s="108"/>
      <c r="C172" s="108">
        <v>99</v>
      </c>
      <c r="D172" s="110" t="s">
        <v>175</v>
      </c>
      <c r="E172" s="128">
        <v>9.9499999999999993</v>
      </c>
      <c r="F172" s="128">
        <v>9.9499999999999993</v>
      </c>
      <c r="G172" s="128" t="s">
        <v>49</v>
      </c>
      <c r="H172" s="128" t="s">
        <v>49</v>
      </c>
      <c r="I172" s="128">
        <v>9.9499999999999993</v>
      </c>
      <c r="J172" s="128" t="s">
        <v>49</v>
      </c>
      <c r="K172" s="128" t="s">
        <v>49</v>
      </c>
      <c r="L172" s="128" t="s">
        <v>49</v>
      </c>
      <c r="M172" s="128" t="s">
        <v>49</v>
      </c>
      <c r="N172" s="128" t="s">
        <v>49</v>
      </c>
      <c r="O172" s="128">
        <v>3.38</v>
      </c>
      <c r="P172" s="128" t="s">
        <v>49</v>
      </c>
      <c r="Q172" s="128">
        <v>6.57</v>
      </c>
      <c r="R172" s="128">
        <v>6.57</v>
      </c>
      <c r="S172" s="128" t="s">
        <v>49</v>
      </c>
      <c r="T172" s="128" t="s">
        <v>49</v>
      </c>
      <c r="U172" s="128">
        <v>6.57</v>
      </c>
      <c r="V172" s="128" t="s">
        <v>49</v>
      </c>
      <c r="W172" s="128" t="s">
        <v>49</v>
      </c>
      <c r="X172" s="128" t="s">
        <v>49</v>
      </c>
      <c r="Y172" s="128" t="s">
        <v>49</v>
      </c>
      <c r="Z172" s="128" t="s">
        <v>49</v>
      </c>
      <c r="AA172" s="128" t="s">
        <v>49</v>
      </c>
      <c r="AB172" s="128" t="s">
        <v>49</v>
      </c>
    </row>
    <row r="173" spans="1:28">
      <c r="A173" s="108">
        <v>221</v>
      </c>
      <c r="B173" s="108"/>
      <c r="C173" s="108"/>
      <c r="D173" s="110" t="s">
        <v>132</v>
      </c>
      <c r="E173" s="128">
        <v>240</v>
      </c>
      <c r="F173" s="128">
        <v>240</v>
      </c>
      <c r="G173" s="128" t="s">
        <v>49</v>
      </c>
      <c r="H173" s="128" t="s">
        <v>49</v>
      </c>
      <c r="I173" s="128">
        <v>240</v>
      </c>
      <c r="J173" s="128" t="s">
        <v>49</v>
      </c>
      <c r="K173" s="128" t="s">
        <v>49</v>
      </c>
      <c r="L173" s="128" t="s">
        <v>49</v>
      </c>
      <c r="M173" s="128" t="s">
        <v>49</v>
      </c>
      <c r="N173" s="128" t="s">
        <v>49</v>
      </c>
      <c r="O173" s="128">
        <v>81.599999999999994</v>
      </c>
      <c r="P173" s="128" t="s">
        <v>49</v>
      </c>
      <c r="Q173" s="128">
        <v>158.4</v>
      </c>
      <c r="R173" s="128">
        <v>158.4</v>
      </c>
      <c r="S173" s="128" t="s">
        <v>49</v>
      </c>
      <c r="T173" s="128" t="s">
        <v>49</v>
      </c>
      <c r="U173" s="128">
        <v>158.4</v>
      </c>
      <c r="V173" s="128" t="s">
        <v>49</v>
      </c>
      <c r="W173" s="128" t="s">
        <v>49</v>
      </c>
      <c r="X173" s="128" t="s">
        <v>49</v>
      </c>
      <c r="Y173" s="128" t="s">
        <v>49</v>
      </c>
      <c r="Z173" s="128" t="s">
        <v>49</v>
      </c>
      <c r="AA173" s="128" t="s">
        <v>49</v>
      </c>
      <c r="AB173" s="128" t="s">
        <v>49</v>
      </c>
    </row>
    <row r="174" spans="1:28">
      <c r="A174" s="108"/>
      <c r="B174" s="108" t="s">
        <v>133</v>
      </c>
      <c r="C174" s="108"/>
      <c r="D174" s="110" t="s">
        <v>134</v>
      </c>
      <c r="E174" s="128">
        <v>240</v>
      </c>
      <c r="F174" s="128">
        <v>240</v>
      </c>
      <c r="G174" s="128" t="s">
        <v>49</v>
      </c>
      <c r="H174" s="128" t="s">
        <v>49</v>
      </c>
      <c r="I174" s="128">
        <v>240</v>
      </c>
      <c r="J174" s="128" t="s">
        <v>49</v>
      </c>
      <c r="K174" s="128" t="s">
        <v>49</v>
      </c>
      <c r="L174" s="128" t="s">
        <v>49</v>
      </c>
      <c r="M174" s="128" t="s">
        <v>49</v>
      </c>
      <c r="N174" s="128" t="s">
        <v>49</v>
      </c>
      <c r="O174" s="128">
        <v>81.599999999999994</v>
      </c>
      <c r="P174" s="128" t="s">
        <v>49</v>
      </c>
      <c r="Q174" s="128">
        <v>158.4</v>
      </c>
      <c r="R174" s="128">
        <v>158.4</v>
      </c>
      <c r="S174" s="128" t="s">
        <v>49</v>
      </c>
      <c r="T174" s="128" t="s">
        <v>49</v>
      </c>
      <c r="U174" s="128">
        <v>158.4</v>
      </c>
      <c r="V174" s="128" t="s">
        <v>49</v>
      </c>
      <c r="W174" s="128" t="s">
        <v>49</v>
      </c>
      <c r="X174" s="128" t="s">
        <v>49</v>
      </c>
      <c r="Y174" s="128" t="s">
        <v>49</v>
      </c>
      <c r="Z174" s="128" t="s">
        <v>49</v>
      </c>
      <c r="AA174" s="128" t="s">
        <v>49</v>
      </c>
      <c r="AB174" s="128" t="s">
        <v>49</v>
      </c>
    </row>
    <row r="175" spans="1:28">
      <c r="A175" s="108"/>
      <c r="B175" s="108"/>
      <c r="C175" s="108" t="s">
        <v>116</v>
      </c>
      <c r="D175" s="110" t="s">
        <v>135</v>
      </c>
      <c r="E175" s="128">
        <v>240</v>
      </c>
      <c r="F175" s="128">
        <v>240</v>
      </c>
      <c r="G175" s="128" t="s">
        <v>49</v>
      </c>
      <c r="H175" s="128" t="s">
        <v>49</v>
      </c>
      <c r="I175" s="128">
        <v>240</v>
      </c>
      <c r="J175" s="128" t="s">
        <v>49</v>
      </c>
      <c r="K175" s="128" t="s">
        <v>49</v>
      </c>
      <c r="L175" s="128" t="s">
        <v>49</v>
      </c>
      <c r="M175" s="128" t="s">
        <v>49</v>
      </c>
      <c r="N175" s="128" t="s">
        <v>49</v>
      </c>
      <c r="O175" s="128">
        <v>81.599999999999994</v>
      </c>
      <c r="P175" s="128" t="s">
        <v>49</v>
      </c>
      <c r="Q175" s="128">
        <v>158.4</v>
      </c>
      <c r="R175" s="128">
        <v>158.4</v>
      </c>
      <c r="S175" s="128" t="s">
        <v>49</v>
      </c>
      <c r="T175" s="128" t="s">
        <v>49</v>
      </c>
      <c r="U175" s="128">
        <v>158.4</v>
      </c>
      <c r="V175" s="128" t="s">
        <v>49</v>
      </c>
      <c r="W175" s="128" t="s">
        <v>49</v>
      </c>
      <c r="X175" s="128" t="s">
        <v>49</v>
      </c>
      <c r="Y175" s="128" t="s">
        <v>49</v>
      </c>
      <c r="Z175" s="128" t="s">
        <v>49</v>
      </c>
      <c r="AA175" s="128" t="s">
        <v>49</v>
      </c>
      <c r="AB175" s="128" t="s">
        <v>49</v>
      </c>
    </row>
    <row r="176" spans="1:28" s="86" customFormat="1">
      <c r="A176" s="112"/>
      <c r="B176" s="112"/>
      <c r="C176" s="112"/>
      <c r="D176" s="114" t="s">
        <v>178</v>
      </c>
      <c r="E176" s="127">
        <v>277.99</v>
      </c>
      <c r="F176" s="127">
        <v>254.03</v>
      </c>
      <c r="G176" s="127" t="s">
        <v>49</v>
      </c>
      <c r="H176" s="127">
        <v>179.2</v>
      </c>
      <c r="I176" s="127">
        <v>74.83</v>
      </c>
      <c r="J176" s="127">
        <v>23.96</v>
      </c>
      <c r="K176" s="127">
        <v>0.59</v>
      </c>
      <c r="L176" s="127">
        <v>3.35</v>
      </c>
      <c r="M176" s="127" t="s">
        <v>49</v>
      </c>
      <c r="N176" s="127" t="s">
        <v>49</v>
      </c>
      <c r="O176" s="127">
        <v>93.16</v>
      </c>
      <c r="P176" s="127" t="s">
        <v>49</v>
      </c>
      <c r="Q176" s="127">
        <v>184.83</v>
      </c>
      <c r="R176" s="127">
        <v>167.66</v>
      </c>
      <c r="S176" s="127" t="s">
        <v>49</v>
      </c>
      <c r="T176" s="127">
        <v>118.28</v>
      </c>
      <c r="U176" s="127">
        <v>49.38</v>
      </c>
      <c r="V176" s="127">
        <v>17.170000000000002</v>
      </c>
      <c r="W176" s="127">
        <v>0.59</v>
      </c>
      <c r="X176" s="127">
        <v>3.35</v>
      </c>
      <c r="Y176" s="127" t="s">
        <v>49</v>
      </c>
      <c r="Z176" s="127" t="s">
        <v>49</v>
      </c>
      <c r="AA176" s="127" t="s">
        <v>49</v>
      </c>
      <c r="AB176" s="127" t="s">
        <v>49</v>
      </c>
    </row>
    <row r="177" spans="1:28">
      <c r="A177" s="108">
        <v>208</v>
      </c>
      <c r="B177" s="108"/>
      <c r="C177" s="108"/>
      <c r="D177" s="110" t="s">
        <v>113</v>
      </c>
      <c r="E177" s="128">
        <v>28.97</v>
      </c>
      <c r="F177" s="128">
        <v>28.86</v>
      </c>
      <c r="G177" s="128" t="s">
        <v>49</v>
      </c>
      <c r="H177" s="128" t="s">
        <v>49</v>
      </c>
      <c r="I177" s="128">
        <v>28.86</v>
      </c>
      <c r="J177" s="128">
        <v>0.11</v>
      </c>
      <c r="K177" s="128" t="s">
        <v>49</v>
      </c>
      <c r="L177" s="128" t="s">
        <v>49</v>
      </c>
      <c r="M177" s="128" t="s">
        <v>49</v>
      </c>
      <c r="N177" s="128" t="s">
        <v>49</v>
      </c>
      <c r="O177" s="128">
        <v>9.85</v>
      </c>
      <c r="P177" s="128" t="s">
        <v>49</v>
      </c>
      <c r="Q177" s="128">
        <v>19.12</v>
      </c>
      <c r="R177" s="128">
        <v>19.05</v>
      </c>
      <c r="S177" s="128" t="s">
        <v>49</v>
      </c>
      <c r="T177" s="128" t="s">
        <v>49</v>
      </c>
      <c r="U177" s="128">
        <v>19.05</v>
      </c>
      <c r="V177" s="128">
        <v>7.0000000000000007E-2</v>
      </c>
      <c r="W177" s="128" t="s">
        <v>49</v>
      </c>
      <c r="X177" s="128" t="s">
        <v>49</v>
      </c>
      <c r="Y177" s="128" t="s">
        <v>49</v>
      </c>
      <c r="Z177" s="128" t="s">
        <v>49</v>
      </c>
      <c r="AA177" s="128" t="s">
        <v>49</v>
      </c>
      <c r="AB177" s="128" t="s">
        <v>49</v>
      </c>
    </row>
    <row r="178" spans="1:28">
      <c r="A178" s="108"/>
      <c r="B178" s="108" t="s">
        <v>114</v>
      </c>
      <c r="C178" s="108"/>
      <c r="D178" s="110" t="s">
        <v>115</v>
      </c>
      <c r="E178" s="128">
        <v>28.97</v>
      </c>
      <c r="F178" s="128">
        <v>28.86</v>
      </c>
      <c r="G178" s="128" t="s">
        <v>49</v>
      </c>
      <c r="H178" s="128" t="s">
        <v>49</v>
      </c>
      <c r="I178" s="128">
        <v>28.86</v>
      </c>
      <c r="J178" s="128">
        <v>0.11</v>
      </c>
      <c r="K178" s="128" t="s">
        <v>49</v>
      </c>
      <c r="L178" s="128" t="s">
        <v>49</v>
      </c>
      <c r="M178" s="128" t="s">
        <v>49</v>
      </c>
      <c r="N178" s="128" t="s">
        <v>49</v>
      </c>
      <c r="O178" s="128">
        <v>9.85</v>
      </c>
      <c r="P178" s="128" t="s">
        <v>49</v>
      </c>
      <c r="Q178" s="128">
        <v>19.12</v>
      </c>
      <c r="R178" s="128">
        <v>19.05</v>
      </c>
      <c r="S178" s="128" t="s">
        <v>49</v>
      </c>
      <c r="T178" s="128" t="s">
        <v>49</v>
      </c>
      <c r="U178" s="128">
        <v>19.05</v>
      </c>
      <c r="V178" s="128">
        <v>7.0000000000000007E-2</v>
      </c>
      <c r="W178" s="128" t="s">
        <v>49</v>
      </c>
      <c r="X178" s="128" t="s">
        <v>49</v>
      </c>
      <c r="Y178" s="128" t="s">
        <v>49</v>
      </c>
      <c r="Z178" s="128" t="s">
        <v>49</v>
      </c>
      <c r="AA178" s="128" t="s">
        <v>49</v>
      </c>
      <c r="AB178" s="128" t="s">
        <v>49</v>
      </c>
    </row>
    <row r="179" spans="1:28">
      <c r="A179" s="108"/>
      <c r="B179" s="108"/>
      <c r="C179" s="108" t="s">
        <v>133</v>
      </c>
      <c r="D179" s="110" t="s">
        <v>148</v>
      </c>
      <c r="E179" s="128">
        <v>0.11</v>
      </c>
      <c r="F179" s="128" t="s">
        <v>49</v>
      </c>
      <c r="G179" s="128" t="s">
        <v>49</v>
      </c>
      <c r="H179" s="128" t="s">
        <v>49</v>
      </c>
      <c r="I179" s="128" t="s">
        <v>49</v>
      </c>
      <c r="J179" s="128">
        <v>0.11</v>
      </c>
      <c r="K179" s="128" t="s">
        <v>49</v>
      </c>
      <c r="L179" s="128" t="s">
        <v>49</v>
      </c>
      <c r="M179" s="128" t="s">
        <v>49</v>
      </c>
      <c r="N179" s="128" t="s">
        <v>49</v>
      </c>
      <c r="O179" s="128">
        <v>0.04</v>
      </c>
      <c r="P179" s="128" t="s">
        <v>49</v>
      </c>
      <c r="Q179" s="128">
        <v>7.0000000000000007E-2</v>
      </c>
      <c r="R179" s="128" t="s">
        <v>49</v>
      </c>
      <c r="S179" s="128" t="s">
        <v>49</v>
      </c>
      <c r="T179" s="128" t="s">
        <v>49</v>
      </c>
      <c r="U179" s="128" t="s">
        <v>49</v>
      </c>
      <c r="V179" s="128">
        <v>7.0000000000000007E-2</v>
      </c>
      <c r="W179" s="128" t="s">
        <v>49</v>
      </c>
      <c r="X179" s="128" t="s">
        <v>49</v>
      </c>
      <c r="Y179" s="128" t="s">
        <v>49</v>
      </c>
      <c r="Z179" s="128" t="s">
        <v>49</v>
      </c>
      <c r="AA179" s="128" t="s">
        <v>49</v>
      </c>
      <c r="AB179" s="128" t="s">
        <v>49</v>
      </c>
    </row>
    <row r="180" spans="1:28">
      <c r="A180" s="108"/>
      <c r="B180" s="108"/>
      <c r="C180" s="108" t="s">
        <v>114</v>
      </c>
      <c r="D180" s="110" t="s">
        <v>118</v>
      </c>
      <c r="E180" s="128">
        <v>28.86</v>
      </c>
      <c r="F180" s="128">
        <v>28.86</v>
      </c>
      <c r="G180" s="128" t="s">
        <v>49</v>
      </c>
      <c r="H180" s="128" t="s">
        <v>49</v>
      </c>
      <c r="I180" s="128">
        <v>28.86</v>
      </c>
      <c r="J180" s="128" t="s">
        <v>49</v>
      </c>
      <c r="K180" s="128" t="s">
        <v>49</v>
      </c>
      <c r="L180" s="128" t="s">
        <v>49</v>
      </c>
      <c r="M180" s="128" t="s">
        <v>49</v>
      </c>
      <c r="N180" s="128" t="s">
        <v>49</v>
      </c>
      <c r="O180" s="128">
        <v>9.81</v>
      </c>
      <c r="P180" s="128" t="s">
        <v>49</v>
      </c>
      <c r="Q180" s="128">
        <v>19.05</v>
      </c>
      <c r="R180" s="128">
        <v>19.05</v>
      </c>
      <c r="S180" s="128" t="s">
        <v>49</v>
      </c>
      <c r="T180" s="128" t="s">
        <v>49</v>
      </c>
      <c r="U180" s="128">
        <v>19.05</v>
      </c>
      <c r="V180" s="128" t="s">
        <v>49</v>
      </c>
      <c r="W180" s="128" t="s">
        <v>49</v>
      </c>
      <c r="X180" s="128" t="s">
        <v>49</v>
      </c>
      <c r="Y180" s="128" t="s">
        <v>49</v>
      </c>
      <c r="Z180" s="128" t="s">
        <v>49</v>
      </c>
      <c r="AA180" s="128" t="s">
        <v>49</v>
      </c>
      <c r="AB180" s="128" t="s">
        <v>49</v>
      </c>
    </row>
    <row r="181" spans="1:28">
      <c r="A181" s="108">
        <v>210</v>
      </c>
      <c r="B181" s="108"/>
      <c r="C181" s="108"/>
      <c r="D181" s="110" t="s">
        <v>171</v>
      </c>
      <c r="E181" s="128">
        <v>22.92</v>
      </c>
      <c r="F181" s="128">
        <v>22.92</v>
      </c>
      <c r="G181" s="128" t="s">
        <v>49</v>
      </c>
      <c r="H181" s="128" t="s">
        <v>49</v>
      </c>
      <c r="I181" s="128">
        <v>22.92</v>
      </c>
      <c r="J181" s="128" t="s">
        <v>49</v>
      </c>
      <c r="K181" s="128" t="s">
        <v>49</v>
      </c>
      <c r="L181" s="128" t="s">
        <v>49</v>
      </c>
      <c r="M181" s="128" t="s">
        <v>49</v>
      </c>
      <c r="N181" s="128" t="s">
        <v>49</v>
      </c>
      <c r="O181" s="128">
        <v>7.8</v>
      </c>
      <c r="P181" s="128" t="s">
        <v>49</v>
      </c>
      <c r="Q181" s="128">
        <v>15.12</v>
      </c>
      <c r="R181" s="128">
        <v>15.12</v>
      </c>
      <c r="S181" s="128" t="s">
        <v>49</v>
      </c>
      <c r="T181" s="128" t="s">
        <v>49</v>
      </c>
      <c r="U181" s="128">
        <v>15.12</v>
      </c>
      <c r="V181" s="128" t="s">
        <v>49</v>
      </c>
      <c r="W181" s="128" t="s">
        <v>49</v>
      </c>
      <c r="X181" s="128" t="s">
        <v>49</v>
      </c>
      <c r="Y181" s="128" t="s">
        <v>49</v>
      </c>
      <c r="Z181" s="128" t="s">
        <v>49</v>
      </c>
      <c r="AA181" s="128" t="s">
        <v>49</v>
      </c>
      <c r="AB181" s="128" t="s">
        <v>49</v>
      </c>
    </row>
    <row r="182" spans="1:28">
      <c r="A182" s="108"/>
      <c r="B182" s="108">
        <v>11</v>
      </c>
      <c r="C182" s="108"/>
      <c r="D182" s="110" t="s">
        <v>172</v>
      </c>
      <c r="E182" s="128">
        <v>22.92</v>
      </c>
      <c r="F182" s="128">
        <v>22.92</v>
      </c>
      <c r="G182" s="128" t="s">
        <v>49</v>
      </c>
      <c r="H182" s="128" t="s">
        <v>49</v>
      </c>
      <c r="I182" s="128">
        <v>22.92</v>
      </c>
      <c r="J182" s="128" t="s">
        <v>49</v>
      </c>
      <c r="K182" s="128" t="s">
        <v>49</v>
      </c>
      <c r="L182" s="128" t="s">
        <v>49</v>
      </c>
      <c r="M182" s="128" t="s">
        <v>49</v>
      </c>
      <c r="N182" s="128" t="s">
        <v>49</v>
      </c>
      <c r="O182" s="128">
        <v>7.8</v>
      </c>
      <c r="P182" s="128" t="s">
        <v>49</v>
      </c>
      <c r="Q182" s="128">
        <v>15.12</v>
      </c>
      <c r="R182" s="128">
        <v>15.12</v>
      </c>
      <c r="S182" s="128" t="s">
        <v>49</v>
      </c>
      <c r="T182" s="128" t="s">
        <v>49</v>
      </c>
      <c r="U182" s="128">
        <v>15.12</v>
      </c>
      <c r="V182" s="128" t="s">
        <v>49</v>
      </c>
      <c r="W182" s="128" t="s">
        <v>49</v>
      </c>
      <c r="X182" s="128" t="s">
        <v>49</v>
      </c>
      <c r="Y182" s="128" t="s">
        <v>49</v>
      </c>
      <c r="Z182" s="128" t="s">
        <v>49</v>
      </c>
      <c r="AA182" s="128" t="s">
        <v>49</v>
      </c>
      <c r="AB182" s="128" t="s">
        <v>49</v>
      </c>
    </row>
    <row r="183" spans="1:28">
      <c r="A183" s="108"/>
      <c r="B183" s="108"/>
      <c r="C183" s="108" t="s">
        <v>133</v>
      </c>
      <c r="D183" s="110" t="s">
        <v>173</v>
      </c>
      <c r="E183" s="128">
        <v>14.43</v>
      </c>
      <c r="F183" s="128">
        <v>14.43</v>
      </c>
      <c r="G183" s="128" t="s">
        <v>49</v>
      </c>
      <c r="H183" s="128" t="s">
        <v>49</v>
      </c>
      <c r="I183" s="128">
        <v>14.43</v>
      </c>
      <c r="J183" s="128" t="s">
        <v>49</v>
      </c>
      <c r="K183" s="128" t="s">
        <v>49</v>
      </c>
      <c r="L183" s="128" t="s">
        <v>49</v>
      </c>
      <c r="M183" s="128" t="s">
        <v>49</v>
      </c>
      <c r="N183" s="128" t="s">
        <v>49</v>
      </c>
      <c r="O183" s="128">
        <v>4.91</v>
      </c>
      <c r="P183" s="128" t="s">
        <v>49</v>
      </c>
      <c r="Q183" s="128">
        <v>9.52</v>
      </c>
      <c r="R183" s="128">
        <v>9.52</v>
      </c>
      <c r="S183" s="128" t="s">
        <v>49</v>
      </c>
      <c r="T183" s="128" t="s">
        <v>49</v>
      </c>
      <c r="U183" s="128">
        <v>9.52</v>
      </c>
      <c r="V183" s="128" t="s">
        <v>49</v>
      </c>
      <c r="W183" s="128" t="s">
        <v>49</v>
      </c>
      <c r="X183" s="128" t="s">
        <v>49</v>
      </c>
      <c r="Y183" s="128" t="s">
        <v>49</v>
      </c>
      <c r="Z183" s="128" t="s">
        <v>49</v>
      </c>
      <c r="AA183" s="128" t="s">
        <v>49</v>
      </c>
      <c r="AB183" s="128" t="s">
        <v>49</v>
      </c>
    </row>
    <row r="184" spans="1:28">
      <c r="A184" s="108"/>
      <c r="B184" s="108"/>
      <c r="C184" s="108" t="s">
        <v>145</v>
      </c>
      <c r="D184" s="110" t="s">
        <v>174</v>
      </c>
      <c r="E184" s="128">
        <v>7.82</v>
      </c>
      <c r="F184" s="128">
        <v>7.82</v>
      </c>
      <c r="G184" s="128" t="s">
        <v>49</v>
      </c>
      <c r="H184" s="128" t="s">
        <v>49</v>
      </c>
      <c r="I184" s="128">
        <v>7.82</v>
      </c>
      <c r="J184" s="128" t="s">
        <v>49</v>
      </c>
      <c r="K184" s="128" t="s">
        <v>49</v>
      </c>
      <c r="L184" s="128" t="s">
        <v>49</v>
      </c>
      <c r="M184" s="128" t="s">
        <v>49</v>
      </c>
      <c r="N184" s="128" t="s">
        <v>49</v>
      </c>
      <c r="O184" s="128">
        <v>2.66</v>
      </c>
      <c r="P184" s="128" t="s">
        <v>49</v>
      </c>
      <c r="Q184" s="128">
        <v>5.16</v>
      </c>
      <c r="R184" s="128">
        <v>5.16</v>
      </c>
      <c r="S184" s="128" t="s">
        <v>49</v>
      </c>
      <c r="T184" s="128" t="s">
        <v>49</v>
      </c>
      <c r="U184" s="128">
        <v>5.16</v>
      </c>
      <c r="V184" s="128" t="s">
        <v>49</v>
      </c>
      <c r="W184" s="128" t="s">
        <v>49</v>
      </c>
      <c r="X184" s="128" t="s">
        <v>49</v>
      </c>
      <c r="Y184" s="128" t="s">
        <v>49</v>
      </c>
      <c r="Z184" s="128" t="s">
        <v>49</v>
      </c>
      <c r="AA184" s="128" t="s">
        <v>49</v>
      </c>
      <c r="AB184" s="128" t="s">
        <v>49</v>
      </c>
    </row>
    <row r="185" spans="1:28">
      <c r="A185" s="108"/>
      <c r="B185" s="108"/>
      <c r="C185" s="108">
        <v>99</v>
      </c>
      <c r="D185" s="110" t="s">
        <v>175</v>
      </c>
      <c r="E185" s="128">
        <v>0.67</v>
      </c>
      <c r="F185" s="128">
        <v>0.67</v>
      </c>
      <c r="G185" s="128" t="s">
        <v>49</v>
      </c>
      <c r="H185" s="128" t="s">
        <v>49</v>
      </c>
      <c r="I185" s="128">
        <v>0.67</v>
      </c>
      <c r="J185" s="128" t="s">
        <v>49</v>
      </c>
      <c r="K185" s="128" t="s">
        <v>49</v>
      </c>
      <c r="L185" s="128" t="s">
        <v>49</v>
      </c>
      <c r="M185" s="128" t="s">
        <v>49</v>
      </c>
      <c r="N185" s="128" t="s">
        <v>49</v>
      </c>
      <c r="O185" s="128">
        <v>0.23</v>
      </c>
      <c r="P185" s="128" t="s">
        <v>49</v>
      </c>
      <c r="Q185" s="128">
        <v>0.44</v>
      </c>
      <c r="R185" s="128">
        <v>0.44</v>
      </c>
      <c r="S185" s="128" t="s">
        <v>49</v>
      </c>
      <c r="T185" s="128" t="s">
        <v>49</v>
      </c>
      <c r="U185" s="128">
        <v>0.44</v>
      </c>
      <c r="V185" s="128" t="s">
        <v>49</v>
      </c>
      <c r="W185" s="128" t="s">
        <v>49</v>
      </c>
      <c r="X185" s="128" t="s">
        <v>49</v>
      </c>
      <c r="Y185" s="128" t="s">
        <v>49</v>
      </c>
      <c r="Z185" s="128" t="s">
        <v>49</v>
      </c>
      <c r="AA185" s="128" t="s">
        <v>49</v>
      </c>
      <c r="AB185" s="128" t="s">
        <v>49</v>
      </c>
    </row>
    <row r="186" spans="1:28">
      <c r="A186" s="108">
        <v>215</v>
      </c>
      <c r="B186" s="108"/>
      <c r="C186" s="108"/>
      <c r="D186" s="110" t="s">
        <v>120</v>
      </c>
      <c r="E186" s="128">
        <v>206.34</v>
      </c>
      <c r="F186" s="128">
        <v>182.49</v>
      </c>
      <c r="G186" s="128" t="s">
        <v>49</v>
      </c>
      <c r="H186" s="128">
        <v>179.2</v>
      </c>
      <c r="I186" s="128">
        <v>3.29</v>
      </c>
      <c r="J186" s="128">
        <v>23.85</v>
      </c>
      <c r="K186" s="128">
        <v>0.59</v>
      </c>
      <c r="L186" s="128">
        <v>3.35</v>
      </c>
      <c r="M186" s="128" t="s">
        <v>49</v>
      </c>
      <c r="N186" s="128" t="s">
        <v>49</v>
      </c>
      <c r="O186" s="128">
        <v>68.790000000000006</v>
      </c>
      <c r="P186" s="128" t="s">
        <v>49</v>
      </c>
      <c r="Q186" s="128">
        <v>137.55000000000001</v>
      </c>
      <c r="R186" s="128">
        <v>120.45</v>
      </c>
      <c r="S186" s="128" t="s">
        <v>49</v>
      </c>
      <c r="T186" s="128">
        <v>118.28</v>
      </c>
      <c r="U186" s="128">
        <v>2.17</v>
      </c>
      <c r="V186" s="128">
        <v>17.100000000000001</v>
      </c>
      <c r="W186" s="128">
        <v>0.59</v>
      </c>
      <c r="X186" s="128">
        <v>3.35</v>
      </c>
      <c r="Y186" s="128" t="s">
        <v>49</v>
      </c>
      <c r="Z186" s="128" t="s">
        <v>49</v>
      </c>
      <c r="AA186" s="128" t="s">
        <v>49</v>
      </c>
      <c r="AB186" s="128" t="s">
        <v>49</v>
      </c>
    </row>
    <row r="187" spans="1:28">
      <c r="A187" s="108"/>
      <c r="B187" s="108" t="s">
        <v>116</v>
      </c>
      <c r="C187" s="108"/>
      <c r="D187" s="110" t="s">
        <v>179</v>
      </c>
      <c r="E187" s="128">
        <v>206.34</v>
      </c>
      <c r="F187" s="128">
        <v>182.49</v>
      </c>
      <c r="G187" s="128" t="s">
        <v>49</v>
      </c>
      <c r="H187" s="128">
        <v>179.2</v>
      </c>
      <c r="I187" s="128">
        <v>3.29</v>
      </c>
      <c r="J187" s="128">
        <v>23.85</v>
      </c>
      <c r="K187" s="128">
        <v>0.59</v>
      </c>
      <c r="L187" s="128">
        <v>3.35</v>
      </c>
      <c r="M187" s="128" t="s">
        <v>49</v>
      </c>
      <c r="N187" s="128" t="s">
        <v>49</v>
      </c>
      <c r="O187" s="128">
        <v>68.790000000000006</v>
      </c>
      <c r="P187" s="128" t="s">
        <v>49</v>
      </c>
      <c r="Q187" s="128">
        <v>137.55000000000001</v>
      </c>
      <c r="R187" s="128">
        <v>120.45</v>
      </c>
      <c r="S187" s="128" t="s">
        <v>49</v>
      </c>
      <c r="T187" s="128">
        <v>118.28</v>
      </c>
      <c r="U187" s="128">
        <v>2.17</v>
      </c>
      <c r="V187" s="128">
        <v>17.100000000000001</v>
      </c>
      <c r="W187" s="128">
        <v>0.59</v>
      </c>
      <c r="X187" s="128">
        <v>3.35</v>
      </c>
      <c r="Y187" s="128" t="s">
        <v>49</v>
      </c>
      <c r="Z187" s="128" t="s">
        <v>49</v>
      </c>
      <c r="AA187" s="128" t="s">
        <v>49</v>
      </c>
      <c r="AB187" s="128" t="s">
        <v>49</v>
      </c>
    </row>
    <row r="188" spans="1:28">
      <c r="A188" s="108"/>
      <c r="B188" s="108"/>
      <c r="C188" s="108">
        <v>99</v>
      </c>
      <c r="D188" s="110" t="s">
        <v>180</v>
      </c>
      <c r="E188" s="128">
        <v>206.34</v>
      </c>
      <c r="F188" s="128">
        <v>182.49</v>
      </c>
      <c r="G188" s="128" t="s">
        <v>49</v>
      </c>
      <c r="H188" s="128">
        <v>179.2</v>
      </c>
      <c r="I188" s="128">
        <v>3.29</v>
      </c>
      <c r="J188" s="128">
        <v>23.85</v>
      </c>
      <c r="K188" s="128">
        <v>0.59</v>
      </c>
      <c r="L188" s="128">
        <v>3.35</v>
      </c>
      <c r="M188" s="128" t="s">
        <v>49</v>
      </c>
      <c r="N188" s="128" t="s">
        <v>49</v>
      </c>
      <c r="O188" s="128">
        <v>68.790000000000006</v>
      </c>
      <c r="P188" s="128" t="s">
        <v>49</v>
      </c>
      <c r="Q188" s="128">
        <v>137.55000000000001</v>
      </c>
      <c r="R188" s="128">
        <v>120.45</v>
      </c>
      <c r="S188" s="128" t="s">
        <v>49</v>
      </c>
      <c r="T188" s="128">
        <v>118.28</v>
      </c>
      <c r="U188" s="128">
        <v>2.17</v>
      </c>
      <c r="V188" s="128">
        <v>17.100000000000001</v>
      </c>
      <c r="W188" s="128">
        <v>0.59</v>
      </c>
      <c r="X188" s="128">
        <v>3.35</v>
      </c>
      <c r="Y188" s="128" t="s">
        <v>49</v>
      </c>
      <c r="Z188" s="128" t="s">
        <v>49</v>
      </c>
      <c r="AA188" s="128" t="s">
        <v>49</v>
      </c>
      <c r="AB188" s="128" t="s">
        <v>49</v>
      </c>
    </row>
    <row r="189" spans="1:28">
      <c r="A189" s="108">
        <v>221</v>
      </c>
      <c r="B189" s="108"/>
      <c r="C189" s="108"/>
      <c r="D189" s="110" t="s">
        <v>132</v>
      </c>
      <c r="E189" s="128">
        <v>19.760000000000002</v>
      </c>
      <c r="F189" s="128">
        <v>19.760000000000002</v>
      </c>
      <c r="G189" s="128" t="s">
        <v>49</v>
      </c>
      <c r="H189" s="128" t="s">
        <v>49</v>
      </c>
      <c r="I189" s="128">
        <v>19.760000000000002</v>
      </c>
      <c r="J189" s="128" t="s">
        <v>49</v>
      </c>
      <c r="K189" s="128" t="s">
        <v>49</v>
      </c>
      <c r="L189" s="128" t="s">
        <v>49</v>
      </c>
      <c r="M189" s="128" t="s">
        <v>49</v>
      </c>
      <c r="N189" s="128" t="s">
        <v>49</v>
      </c>
      <c r="O189" s="128">
        <v>6.72</v>
      </c>
      <c r="P189" s="128" t="s">
        <v>49</v>
      </c>
      <c r="Q189" s="128">
        <v>13.04</v>
      </c>
      <c r="R189" s="128">
        <v>13.04</v>
      </c>
      <c r="S189" s="128" t="s">
        <v>49</v>
      </c>
      <c r="T189" s="128" t="s">
        <v>49</v>
      </c>
      <c r="U189" s="128">
        <v>13.04</v>
      </c>
      <c r="V189" s="128" t="s">
        <v>49</v>
      </c>
      <c r="W189" s="128" t="s">
        <v>49</v>
      </c>
      <c r="X189" s="128" t="s">
        <v>49</v>
      </c>
      <c r="Y189" s="128" t="s">
        <v>49</v>
      </c>
      <c r="Z189" s="128" t="s">
        <v>49</v>
      </c>
      <c r="AA189" s="128" t="s">
        <v>49</v>
      </c>
      <c r="AB189" s="128" t="s">
        <v>49</v>
      </c>
    </row>
    <row r="190" spans="1:28">
      <c r="A190" s="108"/>
      <c r="B190" s="108" t="s">
        <v>133</v>
      </c>
      <c r="C190" s="108"/>
      <c r="D190" s="110" t="s">
        <v>134</v>
      </c>
      <c r="E190" s="128">
        <v>19.760000000000002</v>
      </c>
      <c r="F190" s="128">
        <v>19.760000000000002</v>
      </c>
      <c r="G190" s="128" t="s">
        <v>49</v>
      </c>
      <c r="H190" s="128" t="s">
        <v>49</v>
      </c>
      <c r="I190" s="128">
        <v>19.760000000000002</v>
      </c>
      <c r="J190" s="128" t="s">
        <v>49</v>
      </c>
      <c r="K190" s="128" t="s">
        <v>49</v>
      </c>
      <c r="L190" s="128" t="s">
        <v>49</v>
      </c>
      <c r="M190" s="128" t="s">
        <v>49</v>
      </c>
      <c r="N190" s="128" t="s">
        <v>49</v>
      </c>
      <c r="O190" s="128">
        <v>6.72</v>
      </c>
      <c r="P190" s="128" t="s">
        <v>49</v>
      </c>
      <c r="Q190" s="128">
        <v>13.04</v>
      </c>
      <c r="R190" s="128">
        <v>13.04</v>
      </c>
      <c r="S190" s="128" t="s">
        <v>49</v>
      </c>
      <c r="T190" s="128" t="s">
        <v>49</v>
      </c>
      <c r="U190" s="128">
        <v>13.04</v>
      </c>
      <c r="V190" s="128" t="s">
        <v>49</v>
      </c>
      <c r="W190" s="128" t="s">
        <v>49</v>
      </c>
      <c r="X190" s="128" t="s">
        <v>49</v>
      </c>
      <c r="Y190" s="128" t="s">
        <v>49</v>
      </c>
      <c r="Z190" s="128" t="s">
        <v>49</v>
      </c>
      <c r="AA190" s="128" t="s">
        <v>49</v>
      </c>
      <c r="AB190" s="128" t="s">
        <v>49</v>
      </c>
    </row>
    <row r="191" spans="1:28">
      <c r="A191" s="108"/>
      <c r="B191" s="108"/>
      <c r="C191" s="108" t="s">
        <v>116</v>
      </c>
      <c r="D191" s="110" t="s">
        <v>135</v>
      </c>
      <c r="E191" s="128">
        <v>19.760000000000002</v>
      </c>
      <c r="F191" s="128">
        <v>19.760000000000002</v>
      </c>
      <c r="G191" s="128" t="s">
        <v>49</v>
      </c>
      <c r="H191" s="128" t="s">
        <v>49</v>
      </c>
      <c r="I191" s="128">
        <v>19.760000000000002</v>
      </c>
      <c r="J191" s="128" t="s">
        <v>49</v>
      </c>
      <c r="K191" s="128" t="s">
        <v>49</v>
      </c>
      <c r="L191" s="128" t="s">
        <v>49</v>
      </c>
      <c r="M191" s="128" t="s">
        <v>49</v>
      </c>
      <c r="N191" s="128" t="s">
        <v>49</v>
      </c>
      <c r="O191" s="128">
        <v>6.72</v>
      </c>
      <c r="P191" s="128" t="s">
        <v>49</v>
      </c>
      <c r="Q191" s="128">
        <v>13.04</v>
      </c>
      <c r="R191" s="128">
        <v>13.04</v>
      </c>
      <c r="S191" s="128" t="s">
        <v>49</v>
      </c>
      <c r="T191" s="128" t="s">
        <v>49</v>
      </c>
      <c r="U191" s="128">
        <v>13.04</v>
      </c>
      <c r="V191" s="128" t="s">
        <v>49</v>
      </c>
      <c r="W191" s="128" t="s">
        <v>49</v>
      </c>
      <c r="X191" s="128" t="s">
        <v>49</v>
      </c>
      <c r="Y191" s="128" t="s">
        <v>49</v>
      </c>
      <c r="Z191" s="128" t="s">
        <v>49</v>
      </c>
      <c r="AA191" s="128" t="s">
        <v>49</v>
      </c>
      <c r="AB191" s="128" t="s">
        <v>49</v>
      </c>
    </row>
  </sheetData>
  <mergeCells count="36">
    <mergeCell ref="W7:W8"/>
    <mergeCell ref="X7:X8"/>
    <mergeCell ref="Y7:Y8"/>
    <mergeCell ref="Z6:Z8"/>
    <mergeCell ref="M7:M8"/>
    <mergeCell ref="N6:N8"/>
    <mergeCell ref="O5:O8"/>
    <mergeCell ref="P5:P8"/>
    <mergeCell ref="A1:AB1"/>
    <mergeCell ref="E4:Z4"/>
    <mergeCell ref="E5:N5"/>
    <mergeCell ref="Q5:Z5"/>
    <mergeCell ref="F6:I6"/>
    <mergeCell ref="J6:M6"/>
    <mergeCell ref="R6:U6"/>
    <mergeCell ref="V6:Y6"/>
    <mergeCell ref="Q6:Q8"/>
    <mergeCell ref="R7:R8"/>
    <mergeCell ref="U7:U8"/>
    <mergeCell ref="V7:V8"/>
    <mergeCell ref="AA6:AA8"/>
    <mergeCell ref="AB6:AB8"/>
    <mergeCell ref="A4:C6"/>
    <mergeCell ref="AA4:AB5"/>
    <mergeCell ref="G7:H7"/>
    <mergeCell ref="S7:T7"/>
    <mergeCell ref="A7:A8"/>
    <mergeCell ref="B7:B8"/>
    <mergeCell ref="C7:C8"/>
    <mergeCell ref="D4:D8"/>
    <mergeCell ref="E6:E8"/>
    <mergeCell ref="F7:F8"/>
    <mergeCell ref="I7:I8"/>
    <mergeCell ref="J7:J8"/>
    <mergeCell ref="K7:K8"/>
    <mergeCell ref="L7:L8"/>
  </mergeCells>
  <phoneticPr fontId="25" type="noConversion"/>
  <pageMargins left="0.35416666666666702" right="0.15972222222222199" top="0.86597222222222203" bottom="0.70833333333333304" header="0.51180555555555596" footer="0.51180555555555596"/>
  <pageSetup paperSize="9" scale="50"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S330"/>
  <sheetViews>
    <sheetView workbookViewId="0">
      <selection activeCell="A2" sqref="A2:S2"/>
    </sheetView>
  </sheetViews>
  <sheetFormatPr defaultColWidth="9" defaultRowHeight="13.5"/>
  <cols>
    <col min="1" max="1" width="4.5" style="87" customWidth="1"/>
    <col min="2" max="2" width="4.375" style="88" customWidth="1"/>
    <col min="3" max="3" width="40.125" customWidth="1"/>
    <col min="4" max="4" width="12.875" style="62" customWidth="1"/>
    <col min="5" max="5" width="13.125" style="62" customWidth="1"/>
    <col min="6" max="6" width="13.5" style="62" customWidth="1"/>
    <col min="7" max="7" width="12.75" style="62" customWidth="1"/>
    <col min="8" max="19" width="12.125" style="62" customWidth="1"/>
  </cols>
  <sheetData>
    <row r="1" spans="1:19">
      <c r="A1" s="89"/>
      <c r="B1" s="89"/>
      <c r="C1" s="90"/>
      <c r="D1" s="91"/>
      <c r="E1" s="91"/>
      <c r="F1" s="91"/>
      <c r="G1" s="91"/>
      <c r="H1" s="91"/>
      <c r="I1" s="91"/>
      <c r="J1" s="91"/>
      <c r="K1" s="91"/>
      <c r="L1" s="91"/>
      <c r="M1" s="91"/>
      <c r="N1" s="91"/>
      <c r="O1" s="91"/>
      <c r="P1" s="91"/>
      <c r="Q1" s="91"/>
      <c r="R1" s="91"/>
    </row>
    <row r="2" spans="1:19" ht="21">
      <c r="A2" s="175" t="s">
        <v>181</v>
      </c>
      <c r="B2" s="175"/>
      <c r="C2" s="157"/>
      <c r="D2" s="195"/>
      <c r="E2" s="195"/>
      <c r="F2" s="195"/>
      <c r="G2" s="195"/>
      <c r="H2" s="195"/>
      <c r="I2" s="195"/>
      <c r="J2" s="195"/>
      <c r="K2" s="195"/>
      <c r="L2" s="195"/>
      <c r="M2" s="195"/>
      <c r="N2" s="195"/>
      <c r="O2" s="195"/>
      <c r="P2" s="195"/>
      <c r="Q2" s="195"/>
      <c r="R2" s="195"/>
      <c r="S2" s="195"/>
    </row>
    <row r="3" spans="1:19">
      <c r="A3" s="92" t="s">
        <v>1</v>
      </c>
      <c r="B3" s="89"/>
      <c r="C3" s="90"/>
      <c r="D3" s="91"/>
      <c r="E3" s="91"/>
      <c r="F3" s="93"/>
      <c r="G3" s="91"/>
      <c r="H3" s="91"/>
      <c r="I3" s="91"/>
      <c r="J3" s="91"/>
      <c r="K3" s="91"/>
      <c r="L3" s="91"/>
      <c r="M3" s="91"/>
      <c r="N3" s="91"/>
      <c r="O3" s="91"/>
      <c r="P3" s="91"/>
      <c r="Q3" s="91"/>
      <c r="R3" s="196" t="s">
        <v>40</v>
      </c>
      <c r="S3" s="196"/>
    </row>
    <row r="4" spans="1:19">
      <c r="A4" s="199" t="s">
        <v>182</v>
      </c>
      <c r="B4" s="199"/>
      <c r="C4" s="200" t="s">
        <v>183</v>
      </c>
      <c r="D4" s="197" t="s">
        <v>184</v>
      </c>
      <c r="E4" s="197"/>
      <c r="F4" s="197"/>
      <c r="G4" s="197"/>
      <c r="H4" s="197"/>
      <c r="I4" s="197"/>
      <c r="J4" s="197"/>
      <c r="K4" s="197"/>
      <c r="L4" s="197"/>
      <c r="M4" s="197"/>
      <c r="N4" s="197"/>
      <c r="O4" s="197"/>
      <c r="P4" s="197"/>
      <c r="Q4" s="197"/>
      <c r="R4" s="197"/>
      <c r="S4" s="197"/>
    </row>
    <row r="5" spans="1:19">
      <c r="A5" s="199"/>
      <c r="B5" s="199"/>
      <c r="C5" s="200"/>
      <c r="D5" s="197" t="s">
        <v>185</v>
      </c>
      <c r="E5" s="197" t="s">
        <v>186</v>
      </c>
      <c r="F5" s="197"/>
      <c r="G5" s="197"/>
      <c r="H5" s="197"/>
      <c r="I5" s="197"/>
      <c r="J5" s="197"/>
      <c r="K5" s="197"/>
      <c r="L5" s="197"/>
      <c r="M5" s="197"/>
      <c r="N5" s="197"/>
      <c r="O5" s="197"/>
      <c r="P5" s="201" t="s">
        <v>187</v>
      </c>
      <c r="Q5" s="201"/>
      <c r="R5" s="201"/>
      <c r="S5" s="201"/>
    </row>
    <row r="6" spans="1:19">
      <c r="A6" s="199" t="s">
        <v>72</v>
      </c>
      <c r="B6" s="199" t="s">
        <v>73</v>
      </c>
      <c r="C6" s="200"/>
      <c r="D6" s="197"/>
      <c r="E6" s="198" t="s">
        <v>66</v>
      </c>
      <c r="F6" s="198" t="s">
        <v>188</v>
      </c>
      <c r="G6" s="198"/>
      <c r="H6" s="198"/>
      <c r="I6" s="198"/>
      <c r="J6" s="198"/>
      <c r="K6" s="198"/>
      <c r="L6" s="198"/>
      <c r="M6" s="198"/>
      <c r="N6" s="198" t="s">
        <v>189</v>
      </c>
      <c r="O6" s="198" t="s">
        <v>190</v>
      </c>
      <c r="P6" s="201"/>
      <c r="Q6" s="201"/>
      <c r="R6" s="201"/>
      <c r="S6" s="201"/>
    </row>
    <row r="7" spans="1:19" ht="36">
      <c r="A7" s="199"/>
      <c r="B7" s="199"/>
      <c r="C7" s="200"/>
      <c r="D7" s="197"/>
      <c r="E7" s="198"/>
      <c r="F7" s="95" t="s">
        <v>70</v>
      </c>
      <c r="G7" s="95" t="s">
        <v>191</v>
      </c>
      <c r="H7" s="95" t="s">
        <v>192</v>
      </c>
      <c r="I7" s="95" t="s">
        <v>193</v>
      </c>
      <c r="J7" s="95" t="s">
        <v>194</v>
      </c>
      <c r="K7" s="95" t="s">
        <v>195</v>
      </c>
      <c r="L7" s="95" t="s">
        <v>196</v>
      </c>
      <c r="M7" s="95" t="s">
        <v>197</v>
      </c>
      <c r="N7" s="198"/>
      <c r="O7" s="198"/>
      <c r="P7" s="95" t="s">
        <v>70</v>
      </c>
      <c r="Q7" s="95" t="s">
        <v>198</v>
      </c>
      <c r="R7" s="95" t="s">
        <v>199</v>
      </c>
      <c r="S7" s="95" t="s">
        <v>200</v>
      </c>
    </row>
    <row r="8" spans="1:19">
      <c r="A8" s="96">
        <v>1</v>
      </c>
      <c r="B8" s="96">
        <v>2</v>
      </c>
      <c r="C8" s="97">
        <v>3</v>
      </c>
      <c r="D8" s="98">
        <v>4</v>
      </c>
      <c r="E8" s="98">
        <v>5</v>
      </c>
      <c r="F8" s="98">
        <v>6</v>
      </c>
      <c r="G8" s="98">
        <v>7</v>
      </c>
      <c r="H8" s="98">
        <v>8</v>
      </c>
      <c r="I8" s="98">
        <v>9</v>
      </c>
      <c r="J8" s="98">
        <v>10</v>
      </c>
      <c r="K8" s="98">
        <v>11</v>
      </c>
      <c r="L8" s="98">
        <v>12</v>
      </c>
      <c r="M8" s="98">
        <v>13</v>
      </c>
      <c r="N8" s="98">
        <v>14</v>
      </c>
      <c r="O8" s="98">
        <v>15</v>
      </c>
      <c r="P8" s="98">
        <v>16</v>
      </c>
      <c r="Q8" s="98">
        <v>17</v>
      </c>
      <c r="R8" s="98">
        <v>18</v>
      </c>
      <c r="S8" s="98">
        <v>19</v>
      </c>
    </row>
    <row r="9" spans="1:19" s="86" customFormat="1">
      <c r="A9" s="99"/>
      <c r="B9" s="94"/>
      <c r="C9" s="100" t="s">
        <v>110</v>
      </c>
      <c r="D9" s="101">
        <v>34155.269999999997</v>
      </c>
      <c r="E9" s="101">
        <v>34155.269999999997</v>
      </c>
      <c r="F9" s="101">
        <v>34155.269999999997</v>
      </c>
      <c r="G9" s="101">
        <v>27275.27</v>
      </c>
      <c r="H9" s="101" t="s">
        <v>49</v>
      </c>
      <c r="I9" s="101" t="s">
        <v>49</v>
      </c>
      <c r="J9" s="101" t="s">
        <v>49</v>
      </c>
      <c r="K9" s="101">
        <v>6880</v>
      </c>
      <c r="L9" s="101" t="s">
        <v>49</v>
      </c>
      <c r="M9" s="101" t="s">
        <v>49</v>
      </c>
      <c r="N9" s="101" t="s">
        <v>49</v>
      </c>
      <c r="O9" s="101" t="s">
        <v>49</v>
      </c>
      <c r="P9" s="101" t="s">
        <v>49</v>
      </c>
      <c r="Q9" s="101" t="s">
        <v>49</v>
      </c>
      <c r="R9" s="101" t="s">
        <v>49</v>
      </c>
      <c r="S9" s="101" t="s">
        <v>49</v>
      </c>
    </row>
    <row r="10" spans="1:19" s="86" customFormat="1">
      <c r="A10" s="102"/>
      <c r="B10" s="102"/>
      <c r="C10" s="103" t="s">
        <v>111</v>
      </c>
      <c r="D10" s="104">
        <v>5696</v>
      </c>
      <c r="E10" s="104">
        <v>5696</v>
      </c>
      <c r="F10" s="104">
        <v>5696</v>
      </c>
      <c r="G10" s="104">
        <v>5696</v>
      </c>
      <c r="H10" s="104" t="s">
        <v>49</v>
      </c>
      <c r="I10" s="104" t="s">
        <v>49</v>
      </c>
      <c r="J10" s="104" t="s">
        <v>49</v>
      </c>
      <c r="K10" s="104" t="s">
        <v>49</v>
      </c>
      <c r="L10" s="104" t="s">
        <v>49</v>
      </c>
      <c r="M10" s="104" t="s">
        <v>49</v>
      </c>
      <c r="N10" s="104" t="s">
        <v>49</v>
      </c>
      <c r="O10" s="104" t="s">
        <v>49</v>
      </c>
      <c r="P10" s="104" t="s">
        <v>49</v>
      </c>
      <c r="Q10" s="104" t="s">
        <v>49</v>
      </c>
      <c r="R10" s="104" t="s">
        <v>49</v>
      </c>
      <c r="S10" s="104" t="s">
        <v>49</v>
      </c>
    </row>
    <row r="11" spans="1:19">
      <c r="A11" s="105" t="s">
        <v>201</v>
      </c>
      <c r="B11" s="105"/>
      <c r="C11" s="106" t="s">
        <v>202</v>
      </c>
      <c r="D11" s="107">
        <v>4564.8</v>
      </c>
      <c r="E11" s="107">
        <v>4564.8</v>
      </c>
      <c r="F11" s="107">
        <v>4564.8</v>
      </c>
      <c r="G11" s="107">
        <v>4564.8</v>
      </c>
      <c r="H11" s="107" t="s">
        <v>49</v>
      </c>
      <c r="I11" s="107" t="s">
        <v>49</v>
      </c>
      <c r="J11" s="107" t="s">
        <v>49</v>
      </c>
      <c r="K11" s="107" t="s">
        <v>49</v>
      </c>
      <c r="L11" s="107" t="s">
        <v>49</v>
      </c>
      <c r="M11" s="107" t="s">
        <v>49</v>
      </c>
      <c r="N11" s="107" t="s">
        <v>49</v>
      </c>
      <c r="O11" s="107" t="s">
        <v>49</v>
      </c>
      <c r="P11" s="107" t="s">
        <v>49</v>
      </c>
      <c r="Q11" s="107" t="s">
        <v>49</v>
      </c>
      <c r="R11" s="107" t="s">
        <v>49</v>
      </c>
      <c r="S11" s="107" t="s">
        <v>49</v>
      </c>
    </row>
    <row r="12" spans="1:19">
      <c r="A12" s="105"/>
      <c r="B12" s="105" t="s">
        <v>116</v>
      </c>
      <c r="C12" s="106" t="s">
        <v>203</v>
      </c>
      <c r="D12" s="107">
        <v>1198.08</v>
      </c>
      <c r="E12" s="107">
        <v>1198.08</v>
      </c>
      <c r="F12" s="107">
        <v>1198.08</v>
      </c>
      <c r="G12" s="107">
        <v>1198.08</v>
      </c>
      <c r="H12" s="107" t="s">
        <v>49</v>
      </c>
      <c r="I12" s="107" t="s">
        <v>49</v>
      </c>
      <c r="J12" s="107" t="s">
        <v>49</v>
      </c>
      <c r="K12" s="107" t="s">
        <v>49</v>
      </c>
      <c r="L12" s="107" t="s">
        <v>49</v>
      </c>
      <c r="M12" s="107" t="s">
        <v>49</v>
      </c>
      <c r="N12" s="107" t="s">
        <v>49</v>
      </c>
      <c r="O12" s="107" t="s">
        <v>49</v>
      </c>
      <c r="P12" s="107" t="s">
        <v>49</v>
      </c>
      <c r="Q12" s="107" t="s">
        <v>49</v>
      </c>
      <c r="R12" s="107" t="s">
        <v>49</v>
      </c>
      <c r="S12" s="107" t="s">
        <v>49</v>
      </c>
    </row>
    <row r="13" spans="1:19">
      <c r="A13" s="105"/>
      <c r="B13" s="105" t="s">
        <v>133</v>
      </c>
      <c r="C13" s="106" t="s">
        <v>204</v>
      </c>
      <c r="D13" s="107">
        <v>1727.83</v>
      </c>
      <c r="E13" s="107">
        <v>1727.83</v>
      </c>
      <c r="F13" s="107">
        <v>1727.83</v>
      </c>
      <c r="G13" s="107">
        <v>1727.83</v>
      </c>
      <c r="H13" s="107" t="s">
        <v>49</v>
      </c>
      <c r="I13" s="107" t="s">
        <v>49</v>
      </c>
      <c r="J13" s="107" t="s">
        <v>49</v>
      </c>
      <c r="K13" s="107" t="s">
        <v>49</v>
      </c>
      <c r="L13" s="107" t="s">
        <v>49</v>
      </c>
      <c r="M13" s="107" t="s">
        <v>49</v>
      </c>
      <c r="N13" s="107" t="s">
        <v>49</v>
      </c>
      <c r="O13" s="107" t="s">
        <v>49</v>
      </c>
      <c r="P13" s="107" t="s">
        <v>49</v>
      </c>
      <c r="Q13" s="107" t="s">
        <v>49</v>
      </c>
      <c r="R13" s="107" t="s">
        <v>49</v>
      </c>
      <c r="S13" s="107" t="s">
        <v>49</v>
      </c>
    </row>
    <row r="14" spans="1:19">
      <c r="A14" s="105"/>
      <c r="B14" s="105" t="s">
        <v>145</v>
      </c>
      <c r="C14" s="106" t="s">
        <v>205</v>
      </c>
      <c r="D14" s="107">
        <v>707.04</v>
      </c>
      <c r="E14" s="107">
        <v>707.04</v>
      </c>
      <c r="F14" s="107">
        <v>707.04</v>
      </c>
      <c r="G14" s="107">
        <v>707.04</v>
      </c>
      <c r="H14" s="107" t="s">
        <v>49</v>
      </c>
      <c r="I14" s="107" t="s">
        <v>49</v>
      </c>
      <c r="J14" s="107" t="s">
        <v>49</v>
      </c>
      <c r="K14" s="107" t="s">
        <v>49</v>
      </c>
      <c r="L14" s="107" t="s">
        <v>49</v>
      </c>
      <c r="M14" s="107" t="s">
        <v>49</v>
      </c>
      <c r="N14" s="107" t="s">
        <v>49</v>
      </c>
      <c r="O14" s="107" t="s">
        <v>49</v>
      </c>
      <c r="P14" s="107" t="s">
        <v>49</v>
      </c>
      <c r="Q14" s="107" t="s">
        <v>49</v>
      </c>
      <c r="R14" s="107" t="s">
        <v>49</v>
      </c>
      <c r="S14" s="107" t="s">
        <v>49</v>
      </c>
    </row>
    <row r="15" spans="1:19">
      <c r="A15" s="105"/>
      <c r="B15" s="105" t="s">
        <v>206</v>
      </c>
      <c r="C15" s="106" t="s">
        <v>207</v>
      </c>
      <c r="D15" s="107">
        <v>48.26</v>
      </c>
      <c r="E15" s="107">
        <v>48.26</v>
      </c>
      <c r="F15" s="107">
        <v>48.26</v>
      </c>
      <c r="G15" s="107">
        <v>48.26</v>
      </c>
      <c r="H15" s="107" t="s">
        <v>49</v>
      </c>
      <c r="I15" s="107" t="s">
        <v>49</v>
      </c>
      <c r="J15" s="107" t="s">
        <v>49</v>
      </c>
      <c r="K15" s="107" t="s">
        <v>49</v>
      </c>
      <c r="L15" s="107" t="s">
        <v>49</v>
      </c>
      <c r="M15" s="107" t="s">
        <v>49</v>
      </c>
      <c r="N15" s="107" t="s">
        <v>49</v>
      </c>
      <c r="O15" s="107" t="s">
        <v>49</v>
      </c>
      <c r="P15" s="107" t="s">
        <v>49</v>
      </c>
      <c r="Q15" s="107" t="s">
        <v>49</v>
      </c>
      <c r="R15" s="107" t="s">
        <v>49</v>
      </c>
      <c r="S15" s="107" t="s">
        <v>49</v>
      </c>
    </row>
    <row r="16" spans="1:19">
      <c r="A16" s="105"/>
      <c r="B16" s="105" t="s">
        <v>126</v>
      </c>
      <c r="C16" s="106" t="s">
        <v>208</v>
      </c>
      <c r="D16" s="107">
        <v>541.17999999999995</v>
      </c>
      <c r="E16" s="107">
        <v>541.17999999999995</v>
      </c>
      <c r="F16" s="107">
        <v>541.17999999999995</v>
      </c>
      <c r="G16" s="107">
        <v>541.17999999999995</v>
      </c>
      <c r="H16" s="107" t="s">
        <v>49</v>
      </c>
      <c r="I16" s="107" t="s">
        <v>49</v>
      </c>
      <c r="J16" s="107" t="s">
        <v>49</v>
      </c>
      <c r="K16" s="107" t="s">
        <v>49</v>
      </c>
      <c r="L16" s="107" t="s">
        <v>49</v>
      </c>
      <c r="M16" s="107" t="s">
        <v>49</v>
      </c>
      <c r="N16" s="107" t="s">
        <v>49</v>
      </c>
      <c r="O16" s="107" t="s">
        <v>49</v>
      </c>
      <c r="P16" s="107" t="s">
        <v>49</v>
      </c>
      <c r="Q16" s="107" t="s">
        <v>49</v>
      </c>
      <c r="R16" s="107" t="s">
        <v>49</v>
      </c>
      <c r="S16" s="107" t="s">
        <v>49</v>
      </c>
    </row>
    <row r="17" spans="1:19">
      <c r="A17" s="105"/>
      <c r="B17" s="105" t="s">
        <v>93</v>
      </c>
      <c r="C17" s="106" t="s">
        <v>209</v>
      </c>
      <c r="D17" s="107">
        <v>8.7200000000000006</v>
      </c>
      <c r="E17" s="107">
        <v>8.7200000000000006</v>
      </c>
      <c r="F17" s="107">
        <v>8.7200000000000006</v>
      </c>
      <c r="G17" s="107">
        <v>8.7200000000000006</v>
      </c>
      <c r="H17" s="107" t="s">
        <v>49</v>
      </c>
      <c r="I17" s="107" t="s">
        <v>49</v>
      </c>
      <c r="J17" s="107" t="s">
        <v>49</v>
      </c>
      <c r="K17" s="107" t="s">
        <v>49</v>
      </c>
      <c r="L17" s="107" t="s">
        <v>49</v>
      </c>
      <c r="M17" s="107" t="s">
        <v>49</v>
      </c>
      <c r="N17" s="107" t="s">
        <v>49</v>
      </c>
      <c r="O17" s="107" t="s">
        <v>49</v>
      </c>
      <c r="P17" s="107" t="s">
        <v>49</v>
      </c>
      <c r="Q17" s="107" t="s">
        <v>49</v>
      </c>
      <c r="R17" s="107" t="s">
        <v>49</v>
      </c>
      <c r="S17" s="107" t="s">
        <v>49</v>
      </c>
    </row>
    <row r="18" spans="1:19">
      <c r="A18" s="105"/>
      <c r="B18" s="105" t="s">
        <v>94</v>
      </c>
      <c r="C18" s="106" t="s">
        <v>210</v>
      </c>
      <c r="D18" s="107">
        <v>333.69</v>
      </c>
      <c r="E18" s="107">
        <v>333.69</v>
      </c>
      <c r="F18" s="107">
        <v>333.69</v>
      </c>
      <c r="G18" s="107">
        <v>333.69</v>
      </c>
      <c r="H18" s="107" t="s">
        <v>49</v>
      </c>
      <c r="I18" s="107" t="s">
        <v>49</v>
      </c>
      <c r="J18" s="107" t="s">
        <v>49</v>
      </c>
      <c r="K18" s="107" t="s">
        <v>49</v>
      </c>
      <c r="L18" s="107" t="s">
        <v>49</v>
      </c>
      <c r="M18" s="107" t="s">
        <v>49</v>
      </c>
      <c r="N18" s="107" t="s">
        <v>49</v>
      </c>
      <c r="O18" s="107" t="s">
        <v>49</v>
      </c>
      <c r="P18" s="107" t="s">
        <v>49</v>
      </c>
      <c r="Q18" s="107" t="s">
        <v>49</v>
      </c>
      <c r="R18" s="107" t="s">
        <v>49</v>
      </c>
      <c r="S18" s="107" t="s">
        <v>49</v>
      </c>
    </row>
    <row r="19" spans="1:19">
      <c r="A19" s="105" t="s">
        <v>211</v>
      </c>
      <c r="B19" s="105"/>
      <c r="C19" s="106" t="s">
        <v>212</v>
      </c>
      <c r="D19" s="107">
        <v>1131.2</v>
      </c>
      <c r="E19" s="107">
        <v>1131.2</v>
      </c>
      <c r="F19" s="107">
        <v>1131.2</v>
      </c>
      <c r="G19" s="107">
        <v>1131.2</v>
      </c>
      <c r="H19" s="107" t="s">
        <v>49</v>
      </c>
      <c r="I19" s="107" t="s">
        <v>49</v>
      </c>
      <c r="J19" s="107" t="s">
        <v>49</v>
      </c>
      <c r="K19" s="107" t="s">
        <v>49</v>
      </c>
      <c r="L19" s="107" t="s">
        <v>49</v>
      </c>
      <c r="M19" s="107" t="s">
        <v>49</v>
      </c>
      <c r="N19" s="107" t="s">
        <v>49</v>
      </c>
      <c r="O19" s="107" t="s">
        <v>49</v>
      </c>
      <c r="P19" s="107" t="s">
        <v>49</v>
      </c>
      <c r="Q19" s="107" t="s">
        <v>49</v>
      </c>
      <c r="R19" s="107" t="s">
        <v>49</v>
      </c>
      <c r="S19" s="107" t="s">
        <v>49</v>
      </c>
    </row>
    <row r="20" spans="1:19">
      <c r="A20" s="105"/>
      <c r="B20" s="105" t="s">
        <v>116</v>
      </c>
      <c r="C20" s="106" t="s">
        <v>213</v>
      </c>
      <c r="D20" s="107">
        <v>85.68</v>
      </c>
      <c r="E20" s="107">
        <v>85.68</v>
      </c>
      <c r="F20" s="107">
        <v>85.68</v>
      </c>
      <c r="G20" s="107">
        <v>85.68</v>
      </c>
      <c r="H20" s="107" t="s">
        <v>49</v>
      </c>
      <c r="I20" s="107" t="s">
        <v>49</v>
      </c>
      <c r="J20" s="107" t="s">
        <v>49</v>
      </c>
      <c r="K20" s="107" t="s">
        <v>49</v>
      </c>
      <c r="L20" s="107" t="s">
        <v>49</v>
      </c>
      <c r="M20" s="107" t="s">
        <v>49</v>
      </c>
      <c r="N20" s="107" t="s">
        <v>49</v>
      </c>
      <c r="O20" s="107" t="s">
        <v>49</v>
      </c>
      <c r="P20" s="107" t="s">
        <v>49</v>
      </c>
      <c r="Q20" s="107" t="s">
        <v>49</v>
      </c>
      <c r="R20" s="107" t="s">
        <v>49</v>
      </c>
      <c r="S20" s="107" t="s">
        <v>49</v>
      </c>
    </row>
    <row r="21" spans="1:19">
      <c r="A21" s="105"/>
      <c r="B21" s="105" t="s">
        <v>133</v>
      </c>
      <c r="C21" s="106" t="s">
        <v>214</v>
      </c>
      <c r="D21" s="107">
        <v>10.09</v>
      </c>
      <c r="E21" s="107">
        <v>10.09</v>
      </c>
      <c r="F21" s="107">
        <v>10.09</v>
      </c>
      <c r="G21" s="107">
        <v>10.09</v>
      </c>
      <c r="H21" s="107" t="s">
        <v>49</v>
      </c>
      <c r="I21" s="107" t="s">
        <v>49</v>
      </c>
      <c r="J21" s="107" t="s">
        <v>49</v>
      </c>
      <c r="K21" s="107" t="s">
        <v>49</v>
      </c>
      <c r="L21" s="107" t="s">
        <v>49</v>
      </c>
      <c r="M21" s="107" t="s">
        <v>49</v>
      </c>
      <c r="N21" s="107" t="s">
        <v>49</v>
      </c>
      <c r="O21" s="107" t="s">
        <v>49</v>
      </c>
      <c r="P21" s="107" t="s">
        <v>49</v>
      </c>
      <c r="Q21" s="107" t="s">
        <v>49</v>
      </c>
      <c r="R21" s="107" t="s">
        <v>49</v>
      </c>
      <c r="S21" s="107" t="s">
        <v>49</v>
      </c>
    </row>
    <row r="22" spans="1:19">
      <c r="A22" s="105"/>
      <c r="B22" s="105" t="s">
        <v>215</v>
      </c>
      <c r="C22" s="106" t="s">
        <v>216</v>
      </c>
      <c r="D22" s="107">
        <v>1</v>
      </c>
      <c r="E22" s="107">
        <v>1</v>
      </c>
      <c r="F22" s="107">
        <v>1</v>
      </c>
      <c r="G22" s="107">
        <v>1</v>
      </c>
      <c r="H22" s="107" t="s">
        <v>49</v>
      </c>
      <c r="I22" s="107" t="s">
        <v>49</v>
      </c>
      <c r="J22" s="107" t="s">
        <v>49</v>
      </c>
      <c r="K22" s="107" t="s">
        <v>49</v>
      </c>
      <c r="L22" s="107" t="s">
        <v>49</v>
      </c>
      <c r="M22" s="107" t="s">
        <v>49</v>
      </c>
      <c r="N22" s="107" t="s">
        <v>49</v>
      </c>
      <c r="O22" s="107" t="s">
        <v>49</v>
      </c>
      <c r="P22" s="107" t="s">
        <v>49</v>
      </c>
      <c r="Q22" s="107" t="s">
        <v>49</v>
      </c>
      <c r="R22" s="107" t="s">
        <v>49</v>
      </c>
      <c r="S22" s="107" t="s">
        <v>49</v>
      </c>
    </row>
    <row r="23" spans="1:19">
      <c r="A23" s="105"/>
      <c r="B23" s="105" t="s">
        <v>114</v>
      </c>
      <c r="C23" s="106" t="s">
        <v>217</v>
      </c>
      <c r="D23" s="107">
        <v>15.13</v>
      </c>
      <c r="E23" s="107">
        <v>15.13</v>
      </c>
      <c r="F23" s="107">
        <v>15.13</v>
      </c>
      <c r="G23" s="107">
        <v>15.13</v>
      </c>
      <c r="H23" s="107" t="s">
        <v>49</v>
      </c>
      <c r="I23" s="107" t="s">
        <v>49</v>
      </c>
      <c r="J23" s="107" t="s">
        <v>49</v>
      </c>
      <c r="K23" s="107" t="s">
        <v>49</v>
      </c>
      <c r="L23" s="107" t="s">
        <v>49</v>
      </c>
      <c r="M23" s="107" t="s">
        <v>49</v>
      </c>
      <c r="N23" s="107" t="s">
        <v>49</v>
      </c>
      <c r="O23" s="107" t="s">
        <v>49</v>
      </c>
      <c r="P23" s="107" t="s">
        <v>49</v>
      </c>
      <c r="Q23" s="107" t="s">
        <v>49</v>
      </c>
      <c r="R23" s="107" t="s">
        <v>49</v>
      </c>
      <c r="S23" s="107" t="s">
        <v>49</v>
      </c>
    </row>
    <row r="24" spans="1:19">
      <c r="A24" s="102"/>
      <c r="B24" s="105" t="s">
        <v>168</v>
      </c>
      <c r="C24" s="106" t="s">
        <v>218</v>
      </c>
      <c r="D24" s="107">
        <v>35.130000000000003</v>
      </c>
      <c r="E24" s="107">
        <v>35.130000000000003</v>
      </c>
      <c r="F24" s="107">
        <v>35.130000000000003</v>
      </c>
      <c r="G24" s="107">
        <v>35.130000000000003</v>
      </c>
      <c r="H24" s="107" t="s">
        <v>49</v>
      </c>
      <c r="I24" s="107" t="s">
        <v>49</v>
      </c>
      <c r="J24" s="107" t="s">
        <v>49</v>
      </c>
      <c r="K24" s="107" t="s">
        <v>49</v>
      </c>
      <c r="L24" s="107" t="s">
        <v>49</v>
      </c>
      <c r="M24" s="107" t="s">
        <v>49</v>
      </c>
      <c r="N24" s="107" t="s">
        <v>49</v>
      </c>
      <c r="O24" s="107" t="s">
        <v>49</v>
      </c>
      <c r="P24" s="107" t="s">
        <v>49</v>
      </c>
      <c r="Q24" s="107" t="s">
        <v>49</v>
      </c>
      <c r="R24" s="107" t="s">
        <v>49</v>
      </c>
      <c r="S24" s="107" t="s">
        <v>49</v>
      </c>
    </row>
    <row r="25" spans="1:19">
      <c r="A25" s="105"/>
      <c r="B25" s="105" t="s">
        <v>206</v>
      </c>
      <c r="C25" s="106" t="s">
        <v>219</v>
      </c>
      <c r="D25" s="107">
        <v>53.26</v>
      </c>
      <c r="E25" s="107">
        <v>53.26</v>
      </c>
      <c r="F25" s="107">
        <v>53.26</v>
      </c>
      <c r="G25" s="107">
        <v>53.26</v>
      </c>
      <c r="H25" s="107" t="s">
        <v>49</v>
      </c>
      <c r="I25" s="107" t="s">
        <v>49</v>
      </c>
      <c r="J25" s="107" t="s">
        <v>49</v>
      </c>
      <c r="K25" s="107" t="s">
        <v>49</v>
      </c>
      <c r="L25" s="107" t="s">
        <v>49</v>
      </c>
      <c r="M25" s="107" t="s">
        <v>49</v>
      </c>
      <c r="N25" s="107" t="s">
        <v>49</v>
      </c>
      <c r="O25" s="107" t="s">
        <v>49</v>
      </c>
      <c r="P25" s="107" t="s">
        <v>49</v>
      </c>
      <c r="Q25" s="107" t="s">
        <v>49</v>
      </c>
      <c r="R25" s="107" t="s">
        <v>49</v>
      </c>
      <c r="S25" s="107" t="s">
        <v>49</v>
      </c>
    </row>
    <row r="26" spans="1:19">
      <c r="A26" s="105"/>
      <c r="B26" s="105" t="s">
        <v>140</v>
      </c>
      <c r="C26" s="106" t="s">
        <v>220</v>
      </c>
      <c r="D26" s="107">
        <v>123</v>
      </c>
      <c r="E26" s="107">
        <v>123</v>
      </c>
      <c r="F26" s="107">
        <v>123</v>
      </c>
      <c r="G26" s="107">
        <v>123</v>
      </c>
      <c r="H26" s="107" t="s">
        <v>49</v>
      </c>
      <c r="I26" s="107" t="s">
        <v>49</v>
      </c>
      <c r="J26" s="107" t="s">
        <v>49</v>
      </c>
      <c r="K26" s="107" t="s">
        <v>49</v>
      </c>
      <c r="L26" s="107" t="s">
        <v>49</v>
      </c>
      <c r="M26" s="107" t="s">
        <v>49</v>
      </c>
      <c r="N26" s="107" t="s">
        <v>49</v>
      </c>
      <c r="O26" s="107" t="s">
        <v>49</v>
      </c>
      <c r="P26" s="107" t="s">
        <v>49</v>
      </c>
      <c r="Q26" s="107" t="s">
        <v>49</v>
      </c>
      <c r="R26" s="107" t="s">
        <v>49</v>
      </c>
      <c r="S26" s="107" t="s">
        <v>49</v>
      </c>
    </row>
    <row r="27" spans="1:19">
      <c r="A27" s="105"/>
      <c r="B27" s="105" t="s">
        <v>92</v>
      </c>
      <c r="C27" s="106" t="s">
        <v>221</v>
      </c>
      <c r="D27" s="107">
        <v>52.03</v>
      </c>
      <c r="E27" s="107">
        <v>52.03</v>
      </c>
      <c r="F27" s="107">
        <v>52.03</v>
      </c>
      <c r="G27" s="107">
        <v>52.03</v>
      </c>
      <c r="H27" s="107" t="s">
        <v>49</v>
      </c>
      <c r="I27" s="107" t="s">
        <v>49</v>
      </c>
      <c r="J27" s="107" t="s">
        <v>49</v>
      </c>
      <c r="K27" s="107" t="s">
        <v>49</v>
      </c>
      <c r="L27" s="107" t="s">
        <v>49</v>
      </c>
      <c r="M27" s="107" t="s">
        <v>49</v>
      </c>
      <c r="N27" s="107" t="s">
        <v>49</v>
      </c>
      <c r="O27" s="107" t="s">
        <v>49</v>
      </c>
      <c r="P27" s="107" t="s">
        <v>49</v>
      </c>
      <c r="Q27" s="107" t="s">
        <v>49</v>
      </c>
      <c r="R27" s="107" t="s">
        <v>49</v>
      </c>
      <c r="S27" s="107" t="s">
        <v>49</v>
      </c>
    </row>
    <row r="28" spans="1:19">
      <c r="A28" s="105"/>
      <c r="B28" s="105" t="s">
        <v>94</v>
      </c>
      <c r="C28" s="106" t="s">
        <v>222</v>
      </c>
      <c r="D28" s="107">
        <v>30.06</v>
      </c>
      <c r="E28" s="107">
        <v>30.06</v>
      </c>
      <c r="F28" s="107">
        <v>30.06</v>
      </c>
      <c r="G28" s="107">
        <v>30.06</v>
      </c>
      <c r="H28" s="107" t="s">
        <v>49</v>
      </c>
      <c r="I28" s="107" t="s">
        <v>49</v>
      </c>
      <c r="J28" s="107" t="s">
        <v>49</v>
      </c>
      <c r="K28" s="107" t="s">
        <v>49</v>
      </c>
      <c r="L28" s="107" t="s">
        <v>49</v>
      </c>
      <c r="M28" s="107" t="s">
        <v>49</v>
      </c>
      <c r="N28" s="107" t="s">
        <v>49</v>
      </c>
      <c r="O28" s="107" t="s">
        <v>49</v>
      </c>
      <c r="P28" s="107" t="s">
        <v>49</v>
      </c>
      <c r="Q28" s="107" t="s">
        <v>49</v>
      </c>
      <c r="R28" s="107" t="s">
        <v>49</v>
      </c>
      <c r="S28" s="107" t="s">
        <v>49</v>
      </c>
    </row>
    <row r="29" spans="1:19">
      <c r="A29" s="105"/>
      <c r="B29" s="105" t="s">
        <v>96</v>
      </c>
      <c r="C29" s="106" t="s">
        <v>223</v>
      </c>
      <c r="D29" s="107">
        <v>10</v>
      </c>
      <c r="E29" s="107">
        <v>10</v>
      </c>
      <c r="F29" s="107">
        <v>10</v>
      </c>
      <c r="G29" s="107">
        <v>10</v>
      </c>
      <c r="H29" s="107" t="s">
        <v>49</v>
      </c>
      <c r="I29" s="107" t="s">
        <v>49</v>
      </c>
      <c r="J29" s="107" t="s">
        <v>49</v>
      </c>
      <c r="K29" s="107" t="s">
        <v>49</v>
      </c>
      <c r="L29" s="107" t="s">
        <v>49</v>
      </c>
      <c r="M29" s="107" t="s">
        <v>49</v>
      </c>
      <c r="N29" s="107" t="s">
        <v>49</v>
      </c>
      <c r="O29" s="107" t="s">
        <v>49</v>
      </c>
      <c r="P29" s="107" t="s">
        <v>49</v>
      </c>
      <c r="Q29" s="107" t="s">
        <v>49</v>
      </c>
      <c r="R29" s="107" t="s">
        <v>49</v>
      </c>
      <c r="S29" s="107" t="s">
        <v>49</v>
      </c>
    </row>
    <row r="30" spans="1:19">
      <c r="A30" s="105"/>
      <c r="B30" s="105" t="s">
        <v>97</v>
      </c>
      <c r="C30" s="106" t="s">
        <v>224</v>
      </c>
      <c r="D30" s="107">
        <v>15.2</v>
      </c>
      <c r="E30" s="107">
        <v>15.2</v>
      </c>
      <c r="F30" s="107">
        <v>15.2</v>
      </c>
      <c r="G30" s="107">
        <v>15.2</v>
      </c>
      <c r="H30" s="107" t="s">
        <v>49</v>
      </c>
      <c r="I30" s="107" t="s">
        <v>49</v>
      </c>
      <c r="J30" s="107" t="s">
        <v>49</v>
      </c>
      <c r="K30" s="107" t="s">
        <v>49</v>
      </c>
      <c r="L30" s="107" t="s">
        <v>49</v>
      </c>
      <c r="M30" s="107" t="s">
        <v>49</v>
      </c>
      <c r="N30" s="107" t="s">
        <v>49</v>
      </c>
      <c r="O30" s="107" t="s">
        <v>49</v>
      </c>
      <c r="P30" s="107" t="s">
        <v>49</v>
      </c>
      <c r="Q30" s="107" t="s">
        <v>49</v>
      </c>
      <c r="R30" s="107" t="s">
        <v>49</v>
      </c>
      <c r="S30" s="107" t="s">
        <v>49</v>
      </c>
    </row>
    <row r="31" spans="1:19">
      <c r="A31" s="105"/>
      <c r="B31" s="105" t="s">
        <v>98</v>
      </c>
      <c r="C31" s="106" t="s">
        <v>225</v>
      </c>
      <c r="D31" s="107">
        <v>15</v>
      </c>
      <c r="E31" s="107">
        <v>15</v>
      </c>
      <c r="F31" s="107">
        <v>15</v>
      </c>
      <c r="G31" s="107">
        <v>15</v>
      </c>
      <c r="H31" s="107" t="s">
        <v>49</v>
      </c>
      <c r="I31" s="107" t="s">
        <v>49</v>
      </c>
      <c r="J31" s="107" t="s">
        <v>49</v>
      </c>
      <c r="K31" s="107" t="s">
        <v>49</v>
      </c>
      <c r="L31" s="107" t="s">
        <v>49</v>
      </c>
      <c r="M31" s="107" t="s">
        <v>49</v>
      </c>
      <c r="N31" s="107" t="s">
        <v>49</v>
      </c>
      <c r="O31" s="107" t="s">
        <v>49</v>
      </c>
      <c r="P31" s="107" t="s">
        <v>49</v>
      </c>
      <c r="Q31" s="107" t="s">
        <v>49</v>
      </c>
      <c r="R31" s="107" t="s">
        <v>49</v>
      </c>
      <c r="S31" s="107" t="s">
        <v>49</v>
      </c>
    </row>
    <row r="32" spans="1:19">
      <c r="A32" s="105"/>
      <c r="B32" s="105" t="s">
        <v>107</v>
      </c>
      <c r="C32" s="106" t="s">
        <v>226</v>
      </c>
      <c r="D32" s="107">
        <v>15</v>
      </c>
      <c r="E32" s="107">
        <v>15</v>
      </c>
      <c r="F32" s="107">
        <v>15</v>
      </c>
      <c r="G32" s="107">
        <v>15</v>
      </c>
      <c r="H32" s="107" t="s">
        <v>49</v>
      </c>
      <c r="I32" s="107" t="s">
        <v>49</v>
      </c>
      <c r="J32" s="107" t="s">
        <v>49</v>
      </c>
      <c r="K32" s="107" t="s">
        <v>49</v>
      </c>
      <c r="L32" s="107" t="s">
        <v>49</v>
      </c>
      <c r="M32" s="107" t="s">
        <v>49</v>
      </c>
      <c r="N32" s="107" t="s">
        <v>49</v>
      </c>
      <c r="O32" s="107" t="s">
        <v>49</v>
      </c>
      <c r="P32" s="107" t="s">
        <v>49</v>
      </c>
      <c r="Q32" s="107" t="s">
        <v>49</v>
      </c>
      <c r="R32" s="107" t="s">
        <v>49</v>
      </c>
      <c r="S32" s="107" t="s">
        <v>49</v>
      </c>
    </row>
    <row r="33" spans="1:19">
      <c r="A33" s="105"/>
      <c r="B33" s="105" t="s">
        <v>108</v>
      </c>
      <c r="C33" s="106" t="s">
        <v>227</v>
      </c>
      <c r="D33" s="107">
        <v>20</v>
      </c>
      <c r="E33" s="107">
        <v>20</v>
      </c>
      <c r="F33" s="107">
        <v>20</v>
      </c>
      <c r="G33" s="107">
        <v>20</v>
      </c>
      <c r="H33" s="107" t="s">
        <v>49</v>
      </c>
      <c r="I33" s="107" t="s">
        <v>49</v>
      </c>
      <c r="J33" s="107" t="s">
        <v>49</v>
      </c>
      <c r="K33" s="107" t="s">
        <v>49</v>
      </c>
      <c r="L33" s="107" t="s">
        <v>49</v>
      </c>
      <c r="M33" s="107" t="s">
        <v>49</v>
      </c>
      <c r="N33" s="107" t="s">
        <v>49</v>
      </c>
      <c r="O33" s="107" t="s">
        <v>49</v>
      </c>
      <c r="P33" s="107" t="s">
        <v>49</v>
      </c>
      <c r="Q33" s="107" t="s">
        <v>49</v>
      </c>
      <c r="R33" s="107" t="s">
        <v>49</v>
      </c>
      <c r="S33" s="107" t="s">
        <v>49</v>
      </c>
    </row>
    <row r="34" spans="1:19">
      <c r="A34" s="105"/>
      <c r="B34" s="105" t="s">
        <v>109</v>
      </c>
      <c r="C34" s="106" t="s">
        <v>228</v>
      </c>
      <c r="D34" s="107">
        <v>52.12</v>
      </c>
      <c r="E34" s="107">
        <v>52.12</v>
      </c>
      <c r="F34" s="107">
        <v>52.12</v>
      </c>
      <c r="G34" s="107">
        <v>52.12</v>
      </c>
      <c r="H34" s="107" t="s">
        <v>49</v>
      </c>
      <c r="I34" s="107" t="s">
        <v>49</v>
      </c>
      <c r="J34" s="107" t="s">
        <v>49</v>
      </c>
      <c r="K34" s="107" t="s">
        <v>49</v>
      </c>
      <c r="L34" s="107" t="s">
        <v>49</v>
      </c>
      <c r="M34" s="107" t="s">
        <v>49</v>
      </c>
      <c r="N34" s="107" t="s">
        <v>49</v>
      </c>
      <c r="O34" s="107" t="s">
        <v>49</v>
      </c>
      <c r="P34" s="107" t="s">
        <v>49</v>
      </c>
      <c r="Q34" s="107" t="s">
        <v>49</v>
      </c>
      <c r="R34" s="107" t="s">
        <v>49</v>
      </c>
      <c r="S34" s="107" t="s">
        <v>49</v>
      </c>
    </row>
    <row r="35" spans="1:19">
      <c r="A35" s="105"/>
      <c r="B35" s="105" t="s">
        <v>229</v>
      </c>
      <c r="C35" s="106" t="s">
        <v>230</v>
      </c>
      <c r="D35" s="107">
        <v>52.12</v>
      </c>
      <c r="E35" s="107">
        <v>52.12</v>
      </c>
      <c r="F35" s="107">
        <v>52.12</v>
      </c>
      <c r="G35" s="107">
        <v>52.12</v>
      </c>
      <c r="H35" s="107" t="s">
        <v>49</v>
      </c>
      <c r="I35" s="107" t="s">
        <v>49</v>
      </c>
      <c r="J35" s="107" t="s">
        <v>49</v>
      </c>
      <c r="K35" s="107" t="s">
        <v>49</v>
      </c>
      <c r="L35" s="107" t="s">
        <v>49</v>
      </c>
      <c r="M35" s="107" t="s">
        <v>49</v>
      </c>
      <c r="N35" s="107" t="s">
        <v>49</v>
      </c>
      <c r="O35" s="107" t="s">
        <v>49</v>
      </c>
      <c r="P35" s="107" t="s">
        <v>49</v>
      </c>
      <c r="Q35" s="107" t="s">
        <v>49</v>
      </c>
      <c r="R35" s="107" t="s">
        <v>49</v>
      </c>
      <c r="S35" s="107" t="s">
        <v>49</v>
      </c>
    </row>
    <row r="36" spans="1:19">
      <c r="A36" s="105"/>
      <c r="B36" s="105" t="s">
        <v>231</v>
      </c>
      <c r="C36" s="106" t="s">
        <v>232</v>
      </c>
      <c r="D36" s="107">
        <v>28.78</v>
      </c>
      <c r="E36" s="107">
        <v>28.78</v>
      </c>
      <c r="F36" s="107">
        <v>28.78</v>
      </c>
      <c r="G36" s="107">
        <v>28.78</v>
      </c>
      <c r="H36" s="107" t="s">
        <v>49</v>
      </c>
      <c r="I36" s="107" t="s">
        <v>49</v>
      </c>
      <c r="J36" s="107" t="s">
        <v>49</v>
      </c>
      <c r="K36" s="107" t="s">
        <v>49</v>
      </c>
      <c r="L36" s="107" t="s">
        <v>49</v>
      </c>
      <c r="M36" s="107" t="s">
        <v>49</v>
      </c>
      <c r="N36" s="107" t="s">
        <v>49</v>
      </c>
      <c r="O36" s="107" t="s">
        <v>49</v>
      </c>
      <c r="P36" s="107" t="s">
        <v>49</v>
      </c>
      <c r="Q36" s="107" t="s">
        <v>49</v>
      </c>
      <c r="R36" s="107" t="s">
        <v>49</v>
      </c>
      <c r="S36" s="107" t="s">
        <v>49</v>
      </c>
    </row>
    <row r="37" spans="1:19">
      <c r="A37" s="105"/>
      <c r="B37" s="105" t="s">
        <v>233</v>
      </c>
      <c r="C37" s="106" t="s">
        <v>234</v>
      </c>
      <c r="D37" s="107">
        <v>346.7</v>
      </c>
      <c r="E37" s="107">
        <v>346.7</v>
      </c>
      <c r="F37" s="107">
        <v>346.7</v>
      </c>
      <c r="G37" s="107">
        <v>346.7</v>
      </c>
      <c r="H37" s="107" t="s">
        <v>49</v>
      </c>
      <c r="I37" s="107" t="s">
        <v>49</v>
      </c>
      <c r="J37" s="107" t="s">
        <v>49</v>
      </c>
      <c r="K37" s="107" t="s">
        <v>49</v>
      </c>
      <c r="L37" s="107" t="s">
        <v>49</v>
      </c>
      <c r="M37" s="107" t="s">
        <v>49</v>
      </c>
      <c r="N37" s="107" t="s">
        <v>49</v>
      </c>
      <c r="O37" s="107" t="s">
        <v>49</v>
      </c>
      <c r="P37" s="107" t="s">
        <v>49</v>
      </c>
      <c r="Q37" s="107" t="s">
        <v>49</v>
      </c>
      <c r="R37" s="107" t="s">
        <v>49</v>
      </c>
      <c r="S37" s="107" t="s">
        <v>49</v>
      </c>
    </row>
    <row r="38" spans="1:19">
      <c r="A38" s="105"/>
      <c r="B38" s="105" t="s">
        <v>124</v>
      </c>
      <c r="C38" s="106" t="s">
        <v>235</v>
      </c>
      <c r="D38" s="107">
        <v>170.9</v>
      </c>
      <c r="E38" s="107">
        <v>170.9</v>
      </c>
      <c r="F38" s="107">
        <v>170.9</v>
      </c>
      <c r="G38" s="107">
        <v>170.9</v>
      </c>
      <c r="H38" s="107" t="s">
        <v>49</v>
      </c>
      <c r="I38" s="107" t="s">
        <v>49</v>
      </c>
      <c r="J38" s="107" t="s">
        <v>49</v>
      </c>
      <c r="K38" s="107" t="s">
        <v>49</v>
      </c>
      <c r="L38" s="107" t="s">
        <v>49</v>
      </c>
      <c r="M38" s="107" t="s">
        <v>49</v>
      </c>
      <c r="N38" s="107" t="s">
        <v>49</v>
      </c>
      <c r="O38" s="107" t="s">
        <v>49</v>
      </c>
      <c r="P38" s="107" t="s">
        <v>49</v>
      </c>
      <c r="Q38" s="107" t="s">
        <v>49</v>
      </c>
      <c r="R38" s="107" t="s">
        <v>49</v>
      </c>
      <c r="S38" s="107" t="s">
        <v>49</v>
      </c>
    </row>
    <row r="39" spans="1:19" s="86" customFormat="1">
      <c r="A39" s="102"/>
      <c r="B39" s="102"/>
      <c r="C39" s="103" t="s">
        <v>142</v>
      </c>
      <c r="D39" s="104">
        <v>163.75</v>
      </c>
      <c r="E39" s="104">
        <v>163.75</v>
      </c>
      <c r="F39" s="104">
        <v>163.75</v>
      </c>
      <c r="G39" s="104">
        <v>163.75</v>
      </c>
      <c r="H39" s="104" t="s">
        <v>49</v>
      </c>
      <c r="I39" s="104" t="s">
        <v>49</v>
      </c>
      <c r="J39" s="104" t="s">
        <v>49</v>
      </c>
      <c r="K39" s="104" t="s">
        <v>49</v>
      </c>
      <c r="L39" s="104" t="s">
        <v>49</v>
      </c>
      <c r="M39" s="104" t="s">
        <v>49</v>
      </c>
      <c r="N39" s="104" t="s">
        <v>49</v>
      </c>
      <c r="O39" s="104" t="s">
        <v>49</v>
      </c>
      <c r="P39" s="104" t="s">
        <v>49</v>
      </c>
      <c r="Q39" s="104" t="s">
        <v>49</v>
      </c>
      <c r="R39" s="104" t="s">
        <v>49</v>
      </c>
      <c r="S39" s="104" t="s">
        <v>49</v>
      </c>
    </row>
    <row r="40" spans="1:19">
      <c r="A40" s="105" t="s">
        <v>201</v>
      </c>
      <c r="B40" s="105"/>
      <c r="C40" s="106" t="s">
        <v>202</v>
      </c>
      <c r="D40" s="107">
        <v>142.13</v>
      </c>
      <c r="E40" s="107">
        <v>142.13</v>
      </c>
      <c r="F40" s="107">
        <v>142.13</v>
      </c>
      <c r="G40" s="107">
        <v>142.13</v>
      </c>
      <c r="H40" s="107" t="s">
        <v>49</v>
      </c>
      <c r="I40" s="107" t="s">
        <v>49</v>
      </c>
      <c r="J40" s="107" t="s">
        <v>49</v>
      </c>
      <c r="K40" s="107" t="s">
        <v>49</v>
      </c>
      <c r="L40" s="107" t="s">
        <v>49</v>
      </c>
      <c r="M40" s="107" t="s">
        <v>49</v>
      </c>
      <c r="N40" s="107" t="s">
        <v>49</v>
      </c>
      <c r="O40" s="107" t="s">
        <v>49</v>
      </c>
      <c r="P40" s="107" t="s">
        <v>49</v>
      </c>
      <c r="Q40" s="107" t="s">
        <v>49</v>
      </c>
      <c r="R40" s="107" t="s">
        <v>49</v>
      </c>
      <c r="S40" s="107" t="s">
        <v>49</v>
      </c>
    </row>
    <row r="41" spans="1:19">
      <c r="A41" s="105"/>
      <c r="B41" s="105" t="s">
        <v>116</v>
      </c>
      <c r="C41" s="106" t="s">
        <v>203</v>
      </c>
      <c r="D41" s="107">
        <v>37.700000000000003</v>
      </c>
      <c r="E41" s="107">
        <v>37.700000000000003</v>
      </c>
      <c r="F41" s="107">
        <v>37.700000000000003</v>
      </c>
      <c r="G41" s="107">
        <v>37.700000000000003</v>
      </c>
      <c r="H41" s="107" t="s">
        <v>49</v>
      </c>
      <c r="I41" s="107" t="s">
        <v>49</v>
      </c>
      <c r="J41" s="107" t="s">
        <v>49</v>
      </c>
      <c r="K41" s="107" t="s">
        <v>49</v>
      </c>
      <c r="L41" s="107" t="s">
        <v>49</v>
      </c>
      <c r="M41" s="107" t="s">
        <v>49</v>
      </c>
      <c r="N41" s="107" t="s">
        <v>49</v>
      </c>
      <c r="O41" s="107" t="s">
        <v>49</v>
      </c>
      <c r="P41" s="107" t="s">
        <v>49</v>
      </c>
      <c r="Q41" s="107" t="s">
        <v>49</v>
      </c>
      <c r="R41" s="107" t="s">
        <v>49</v>
      </c>
      <c r="S41" s="107" t="s">
        <v>49</v>
      </c>
    </row>
    <row r="42" spans="1:19">
      <c r="A42" s="105"/>
      <c r="B42" s="105" t="s">
        <v>133</v>
      </c>
      <c r="C42" s="106" t="s">
        <v>204</v>
      </c>
      <c r="D42" s="107">
        <v>54.86</v>
      </c>
      <c r="E42" s="107">
        <v>54.86</v>
      </c>
      <c r="F42" s="107">
        <v>54.86</v>
      </c>
      <c r="G42" s="107">
        <v>54.86</v>
      </c>
      <c r="H42" s="107" t="s">
        <v>49</v>
      </c>
      <c r="I42" s="107" t="s">
        <v>49</v>
      </c>
      <c r="J42" s="107" t="s">
        <v>49</v>
      </c>
      <c r="K42" s="107" t="s">
        <v>49</v>
      </c>
      <c r="L42" s="107" t="s">
        <v>49</v>
      </c>
      <c r="M42" s="107" t="s">
        <v>49</v>
      </c>
      <c r="N42" s="107" t="s">
        <v>49</v>
      </c>
      <c r="O42" s="107" t="s">
        <v>49</v>
      </c>
      <c r="P42" s="107" t="s">
        <v>49</v>
      </c>
      <c r="Q42" s="107" t="s">
        <v>49</v>
      </c>
      <c r="R42" s="107" t="s">
        <v>49</v>
      </c>
      <c r="S42" s="107" t="s">
        <v>49</v>
      </c>
    </row>
    <row r="43" spans="1:19">
      <c r="A43" s="105"/>
      <c r="B43" s="105" t="s">
        <v>145</v>
      </c>
      <c r="C43" s="106" t="s">
        <v>205</v>
      </c>
      <c r="D43" s="107">
        <v>22.34</v>
      </c>
      <c r="E43" s="107">
        <v>22.34</v>
      </c>
      <c r="F43" s="107">
        <v>22.34</v>
      </c>
      <c r="G43" s="107">
        <v>22.34</v>
      </c>
      <c r="H43" s="107" t="s">
        <v>49</v>
      </c>
      <c r="I43" s="107" t="s">
        <v>49</v>
      </c>
      <c r="J43" s="107" t="s">
        <v>49</v>
      </c>
      <c r="K43" s="107" t="s">
        <v>49</v>
      </c>
      <c r="L43" s="107" t="s">
        <v>49</v>
      </c>
      <c r="M43" s="107" t="s">
        <v>49</v>
      </c>
      <c r="N43" s="107" t="s">
        <v>49</v>
      </c>
      <c r="O43" s="107" t="s">
        <v>49</v>
      </c>
      <c r="P43" s="107" t="s">
        <v>49</v>
      </c>
      <c r="Q43" s="107" t="s">
        <v>49</v>
      </c>
      <c r="R43" s="107" t="s">
        <v>49</v>
      </c>
      <c r="S43" s="107" t="s">
        <v>49</v>
      </c>
    </row>
    <row r="44" spans="1:19">
      <c r="A44" s="105"/>
      <c r="B44" s="105" t="s">
        <v>126</v>
      </c>
      <c r="C44" s="106" t="s">
        <v>208</v>
      </c>
      <c r="D44" s="107">
        <v>16.93</v>
      </c>
      <c r="E44" s="107">
        <v>16.93</v>
      </c>
      <c r="F44" s="107">
        <v>16.93</v>
      </c>
      <c r="G44" s="107">
        <v>16.93</v>
      </c>
      <c r="H44" s="107" t="s">
        <v>49</v>
      </c>
      <c r="I44" s="107" t="s">
        <v>49</v>
      </c>
      <c r="J44" s="107" t="s">
        <v>49</v>
      </c>
      <c r="K44" s="107" t="s">
        <v>49</v>
      </c>
      <c r="L44" s="107" t="s">
        <v>49</v>
      </c>
      <c r="M44" s="107" t="s">
        <v>49</v>
      </c>
      <c r="N44" s="107" t="s">
        <v>49</v>
      </c>
      <c r="O44" s="107" t="s">
        <v>49</v>
      </c>
      <c r="P44" s="107" t="s">
        <v>49</v>
      </c>
      <c r="Q44" s="107" t="s">
        <v>49</v>
      </c>
      <c r="R44" s="107" t="s">
        <v>49</v>
      </c>
      <c r="S44" s="107" t="s">
        <v>49</v>
      </c>
    </row>
    <row r="45" spans="1:19">
      <c r="A45" s="105"/>
      <c r="B45" s="105" t="s">
        <v>93</v>
      </c>
      <c r="C45" s="106" t="s">
        <v>209</v>
      </c>
      <c r="D45" s="107">
        <v>0.17</v>
      </c>
      <c r="E45" s="107">
        <v>0.17</v>
      </c>
      <c r="F45" s="107">
        <v>0.17</v>
      </c>
      <c r="G45" s="107">
        <v>0.17</v>
      </c>
      <c r="H45" s="107" t="s">
        <v>49</v>
      </c>
      <c r="I45" s="107" t="s">
        <v>49</v>
      </c>
      <c r="J45" s="107" t="s">
        <v>49</v>
      </c>
      <c r="K45" s="107" t="s">
        <v>49</v>
      </c>
      <c r="L45" s="107" t="s">
        <v>49</v>
      </c>
      <c r="M45" s="107" t="s">
        <v>49</v>
      </c>
      <c r="N45" s="107" t="s">
        <v>49</v>
      </c>
      <c r="O45" s="107" t="s">
        <v>49</v>
      </c>
      <c r="P45" s="107" t="s">
        <v>49</v>
      </c>
      <c r="Q45" s="107" t="s">
        <v>49</v>
      </c>
      <c r="R45" s="107" t="s">
        <v>49</v>
      </c>
      <c r="S45" s="107" t="s">
        <v>49</v>
      </c>
    </row>
    <row r="46" spans="1:19">
      <c r="A46" s="105"/>
      <c r="B46" s="105" t="s">
        <v>94</v>
      </c>
      <c r="C46" s="106" t="s">
        <v>210</v>
      </c>
      <c r="D46" s="107">
        <v>10.130000000000001</v>
      </c>
      <c r="E46" s="107">
        <v>10.130000000000001</v>
      </c>
      <c r="F46" s="107">
        <v>10.130000000000001</v>
      </c>
      <c r="G46" s="107">
        <v>10.130000000000001</v>
      </c>
      <c r="H46" s="107" t="s">
        <v>49</v>
      </c>
      <c r="I46" s="107" t="s">
        <v>49</v>
      </c>
      <c r="J46" s="107" t="s">
        <v>49</v>
      </c>
      <c r="K46" s="107" t="s">
        <v>49</v>
      </c>
      <c r="L46" s="107" t="s">
        <v>49</v>
      </c>
      <c r="M46" s="107" t="s">
        <v>49</v>
      </c>
      <c r="N46" s="107" t="s">
        <v>49</v>
      </c>
      <c r="O46" s="107" t="s">
        <v>49</v>
      </c>
      <c r="P46" s="107" t="s">
        <v>49</v>
      </c>
      <c r="Q46" s="107" t="s">
        <v>49</v>
      </c>
      <c r="R46" s="107" t="s">
        <v>49</v>
      </c>
      <c r="S46" s="107" t="s">
        <v>49</v>
      </c>
    </row>
    <row r="47" spans="1:19">
      <c r="A47" s="105" t="s">
        <v>211</v>
      </c>
      <c r="B47" s="105"/>
      <c r="C47" s="106" t="s">
        <v>212</v>
      </c>
      <c r="D47" s="107">
        <v>21.62</v>
      </c>
      <c r="E47" s="107">
        <v>21.62</v>
      </c>
      <c r="F47" s="107">
        <v>21.62</v>
      </c>
      <c r="G47" s="107">
        <v>21.62</v>
      </c>
      <c r="H47" s="107" t="s">
        <v>49</v>
      </c>
      <c r="I47" s="107" t="s">
        <v>49</v>
      </c>
      <c r="J47" s="107" t="s">
        <v>49</v>
      </c>
      <c r="K47" s="107" t="s">
        <v>49</v>
      </c>
      <c r="L47" s="107" t="s">
        <v>49</v>
      </c>
      <c r="M47" s="107" t="s">
        <v>49</v>
      </c>
      <c r="N47" s="107" t="s">
        <v>49</v>
      </c>
      <c r="O47" s="107" t="s">
        <v>49</v>
      </c>
      <c r="P47" s="107" t="s">
        <v>49</v>
      </c>
      <c r="Q47" s="107" t="s">
        <v>49</v>
      </c>
      <c r="R47" s="107" t="s">
        <v>49</v>
      </c>
      <c r="S47" s="107" t="s">
        <v>49</v>
      </c>
    </row>
    <row r="48" spans="1:19">
      <c r="A48" s="105"/>
      <c r="B48" s="105" t="s">
        <v>116</v>
      </c>
      <c r="C48" s="106" t="s">
        <v>213</v>
      </c>
      <c r="D48" s="107">
        <v>0.64</v>
      </c>
      <c r="E48" s="107">
        <v>0.64</v>
      </c>
      <c r="F48" s="107">
        <v>0.64</v>
      </c>
      <c r="G48" s="107">
        <v>0.64</v>
      </c>
      <c r="H48" s="107" t="s">
        <v>49</v>
      </c>
      <c r="I48" s="107" t="s">
        <v>49</v>
      </c>
      <c r="J48" s="107" t="s">
        <v>49</v>
      </c>
      <c r="K48" s="107" t="s">
        <v>49</v>
      </c>
      <c r="L48" s="107" t="s">
        <v>49</v>
      </c>
      <c r="M48" s="107" t="s">
        <v>49</v>
      </c>
      <c r="N48" s="107" t="s">
        <v>49</v>
      </c>
      <c r="O48" s="107" t="s">
        <v>49</v>
      </c>
      <c r="P48" s="107" t="s">
        <v>49</v>
      </c>
      <c r="Q48" s="107" t="s">
        <v>49</v>
      </c>
      <c r="R48" s="107" t="s">
        <v>49</v>
      </c>
      <c r="S48" s="107" t="s">
        <v>49</v>
      </c>
    </row>
    <row r="49" spans="1:19">
      <c r="A49" s="105"/>
      <c r="B49" s="105" t="s">
        <v>133</v>
      </c>
      <c r="C49" s="106" t="s">
        <v>214</v>
      </c>
      <c r="D49" s="107">
        <v>0.1</v>
      </c>
      <c r="E49" s="107">
        <v>0.1</v>
      </c>
      <c r="F49" s="107">
        <v>0.1</v>
      </c>
      <c r="G49" s="107">
        <v>0.1</v>
      </c>
      <c r="H49" s="107" t="s">
        <v>49</v>
      </c>
      <c r="I49" s="107" t="s">
        <v>49</v>
      </c>
      <c r="J49" s="107" t="s">
        <v>49</v>
      </c>
      <c r="K49" s="107" t="s">
        <v>49</v>
      </c>
      <c r="L49" s="107" t="s">
        <v>49</v>
      </c>
      <c r="M49" s="107" t="s">
        <v>49</v>
      </c>
      <c r="N49" s="107" t="s">
        <v>49</v>
      </c>
      <c r="O49" s="107" t="s">
        <v>49</v>
      </c>
      <c r="P49" s="107" t="s">
        <v>49</v>
      </c>
      <c r="Q49" s="107" t="s">
        <v>49</v>
      </c>
      <c r="R49" s="107" t="s">
        <v>49</v>
      </c>
      <c r="S49" s="107" t="s">
        <v>49</v>
      </c>
    </row>
    <row r="50" spans="1:19">
      <c r="A50" s="105"/>
      <c r="B50" s="105" t="s">
        <v>114</v>
      </c>
      <c r="C50" s="106" t="s">
        <v>217</v>
      </c>
      <c r="D50" s="107">
        <v>0.18</v>
      </c>
      <c r="E50" s="107">
        <v>0.18</v>
      </c>
      <c r="F50" s="107">
        <v>0.18</v>
      </c>
      <c r="G50" s="107">
        <v>0.18</v>
      </c>
      <c r="H50" s="107" t="s">
        <v>49</v>
      </c>
      <c r="I50" s="107" t="s">
        <v>49</v>
      </c>
      <c r="J50" s="107" t="s">
        <v>49</v>
      </c>
      <c r="K50" s="107" t="s">
        <v>49</v>
      </c>
      <c r="L50" s="107" t="s">
        <v>49</v>
      </c>
      <c r="M50" s="107" t="s">
        <v>49</v>
      </c>
      <c r="N50" s="107" t="s">
        <v>49</v>
      </c>
      <c r="O50" s="107" t="s">
        <v>49</v>
      </c>
      <c r="P50" s="107" t="s">
        <v>49</v>
      </c>
      <c r="Q50" s="107" t="s">
        <v>49</v>
      </c>
      <c r="R50" s="107" t="s">
        <v>49</v>
      </c>
      <c r="S50" s="107" t="s">
        <v>49</v>
      </c>
    </row>
    <row r="51" spans="1:19">
      <c r="A51" s="105"/>
      <c r="B51" s="105" t="s">
        <v>168</v>
      </c>
      <c r="C51" s="106" t="s">
        <v>218</v>
      </c>
      <c r="D51" s="107">
        <v>0.17</v>
      </c>
      <c r="E51" s="107">
        <v>0.17</v>
      </c>
      <c r="F51" s="107">
        <v>0.17</v>
      </c>
      <c r="G51" s="107">
        <v>0.17</v>
      </c>
      <c r="H51" s="107" t="s">
        <v>49</v>
      </c>
      <c r="I51" s="107" t="s">
        <v>49</v>
      </c>
      <c r="J51" s="107" t="s">
        <v>49</v>
      </c>
      <c r="K51" s="107" t="s">
        <v>49</v>
      </c>
      <c r="L51" s="107" t="s">
        <v>49</v>
      </c>
      <c r="M51" s="107" t="s">
        <v>49</v>
      </c>
      <c r="N51" s="107" t="s">
        <v>49</v>
      </c>
      <c r="O51" s="107" t="s">
        <v>49</v>
      </c>
      <c r="P51" s="107" t="s">
        <v>49</v>
      </c>
      <c r="Q51" s="107" t="s">
        <v>49</v>
      </c>
      <c r="R51" s="107" t="s">
        <v>49</v>
      </c>
      <c r="S51" s="107" t="s">
        <v>49</v>
      </c>
    </row>
    <row r="52" spans="1:19">
      <c r="A52" s="102"/>
      <c r="B52" s="105" t="s">
        <v>206</v>
      </c>
      <c r="C52" s="106" t="s">
        <v>219</v>
      </c>
      <c r="D52" s="107">
        <v>0.5</v>
      </c>
      <c r="E52" s="107">
        <v>0.5</v>
      </c>
      <c r="F52" s="107">
        <v>0.5</v>
      </c>
      <c r="G52" s="107">
        <v>0.5</v>
      </c>
      <c r="H52" s="107" t="s">
        <v>49</v>
      </c>
      <c r="I52" s="107" t="s">
        <v>49</v>
      </c>
      <c r="J52" s="107" t="s">
        <v>49</v>
      </c>
      <c r="K52" s="107" t="s">
        <v>49</v>
      </c>
      <c r="L52" s="107" t="s">
        <v>49</v>
      </c>
      <c r="M52" s="107" t="s">
        <v>49</v>
      </c>
      <c r="N52" s="107" t="s">
        <v>49</v>
      </c>
      <c r="O52" s="107" t="s">
        <v>49</v>
      </c>
      <c r="P52" s="107" t="s">
        <v>49</v>
      </c>
      <c r="Q52" s="107" t="s">
        <v>49</v>
      </c>
      <c r="R52" s="107" t="s">
        <v>49</v>
      </c>
      <c r="S52" s="107" t="s">
        <v>49</v>
      </c>
    </row>
    <row r="53" spans="1:19">
      <c r="A53" s="105"/>
      <c r="B53" s="105" t="s">
        <v>140</v>
      </c>
      <c r="C53" s="106" t="s">
        <v>220</v>
      </c>
      <c r="D53" s="107">
        <v>0.7</v>
      </c>
      <c r="E53" s="107">
        <v>0.7</v>
      </c>
      <c r="F53" s="107">
        <v>0.7</v>
      </c>
      <c r="G53" s="107">
        <v>0.7</v>
      </c>
      <c r="H53" s="107" t="s">
        <v>49</v>
      </c>
      <c r="I53" s="107" t="s">
        <v>49</v>
      </c>
      <c r="J53" s="107" t="s">
        <v>49</v>
      </c>
      <c r="K53" s="107" t="s">
        <v>49</v>
      </c>
      <c r="L53" s="107" t="s">
        <v>49</v>
      </c>
      <c r="M53" s="107" t="s">
        <v>49</v>
      </c>
      <c r="N53" s="107" t="s">
        <v>49</v>
      </c>
      <c r="O53" s="107" t="s">
        <v>49</v>
      </c>
      <c r="P53" s="107" t="s">
        <v>49</v>
      </c>
      <c r="Q53" s="107" t="s">
        <v>49</v>
      </c>
      <c r="R53" s="107" t="s">
        <v>49</v>
      </c>
      <c r="S53" s="107" t="s">
        <v>49</v>
      </c>
    </row>
    <row r="54" spans="1:19">
      <c r="A54" s="105"/>
      <c r="B54" s="105" t="s">
        <v>92</v>
      </c>
      <c r="C54" s="106" t="s">
        <v>221</v>
      </c>
      <c r="D54" s="107">
        <v>4.21</v>
      </c>
      <c r="E54" s="107">
        <v>4.21</v>
      </c>
      <c r="F54" s="107">
        <v>4.21</v>
      </c>
      <c r="G54" s="107">
        <v>4.21</v>
      </c>
      <c r="H54" s="107" t="s">
        <v>49</v>
      </c>
      <c r="I54" s="107" t="s">
        <v>49</v>
      </c>
      <c r="J54" s="107" t="s">
        <v>49</v>
      </c>
      <c r="K54" s="107" t="s">
        <v>49</v>
      </c>
      <c r="L54" s="107" t="s">
        <v>49</v>
      </c>
      <c r="M54" s="107" t="s">
        <v>49</v>
      </c>
      <c r="N54" s="107" t="s">
        <v>49</v>
      </c>
      <c r="O54" s="107" t="s">
        <v>49</v>
      </c>
      <c r="P54" s="107" t="s">
        <v>49</v>
      </c>
      <c r="Q54" s="107" t="s">
        <v>49</v>
      </c>
      <c r="R54" s="107" t="s">
        <v>49</v>
      </c>
      <c r="S54" s="107" t="s">
        <v>49</v>
      </c>
    </row>
    <row r="55" spans="1:19">
      <c r="A55" s="105"/>
      <c r="B55" s="105" t="s">
        <v>94</v>
      </c>
      <c r="C55" s="106" t="s">
        <v>222</v>
      </c>
      <c r="D55" s="107">
        <v>0.08</v>
      </c>
      <c r="E55" s="107">
        <v>0.08</v>
      </c>
      <c r="F55" s="107">
        <v>0.08</v>
      </c>
      <c r="G55" s="107">
        <v>0.08</v>
      </c>
      <c r="H55" s="107" t="s">
        <v>49</v>
      </c>
      <c r="I55" s="107" t="s">
        <v>49</v>
      </c>
      <c r="J55" s="107" t="s">
        <v>49</v>
      </c>
      <c r="K55" s="107" t="s">
        <v>49</v>
      </c>
      <c r="L55" s="107" t="s">
        <v>49</v>
      </c>
      <c r="M55" s="107" t="s">
        <v>49</v>
      </c>
      <c r="N55" s="107" t="s">
        <v>49</v>
      </c>
      <c r="O55" s="107" t="s">
        <v>49</v>
      </c>
      <c r="P55" s="107" t="s">
        <v>49</v>
      </c>
      <c r="Q55" s="107" t="s">
        <v>49</v>
      </c>
      <c r="R55" s="107" t="s">
        <v>49</v>
      </c>
      <c r="S55" s="107" t="s">
        <v>49</v>
      </c>
    </row>
    <row r="56" spans="1:19">
      <c r="A56" s="105"/>
      <c r="B56" s="105" t="s">
        <v>97</v>
      </c>
      <c r="C56" s="106" t="s">
        <v>224</v>
      </c>
      <c r="D56" s="107">
        <v>0.27</v>
      </c>
      <c r="E56" s="107">
        <v>0.27</v>
      </c>
      <c r="F56" s="107">
        <v>0.27</v>
      </c>
      <c r="G56" s="107">
        <v>0.27</v>
      </c>
      <c r="H56" s="107" t="s">
        <v>49</v>
      </c>
      <c r="I56" s="107" t="s">
        <v>49</v>
      </c>
      <c r="J56" s="107" t="s">
        <v>49</v>
      </c>
      <c r="K56" s="107" t="s">
        <v>49</v>
      </c>
      <c r="L56" s="107" t="s">
        <v>49</v>
      </c>
      <c r="M56" s="107" t="s">
        <v>49</v>
      </c>
      <c r="N56" s="107" t="s">
        <v>49</v>
      </c>
      <c r="O56" s="107" t="s">
        <v>49</v>
      </c>
      <c r="P56" s="107" t="s">
        <v>49</v>
      </c>
      <c r="Q56" s="107" t="s">
        <v>49</v>
      </c>
      <c r="R56" s="107" t="s">
        <v>49</v>
      </c>
      <c r="S56" s="107" t="s">
        <v>49</v>
      </c>
    </row>
    <row r="57" spans="1:19">
      <c r="A57" s="105"/>
      <c r="B57" s="105" t="s">
        <v>98</v>
      </c>
      <c r="C57" s="106" t="s">
        <v>225</v>
      </c>
      <c r="D57" s="107">
        <v>0.15</v>
      </c>
      <c r="E57" s="107">
        <v>0.15</v>
      </c>
      <c r="F57" s="107">
        <v>0.15</v>
      </c>
      <c r="G57" s="107">
        <v>0.15</v>
      </c>
      <c r="H57" s="107" t="s">
        <v>49</v>
      </c>
      <c r="I57" s="107" t="s">
        <v>49</v>
      </c>
      <c r="J57" s="107" t="s">
        <v>49</v>
      </c>
      <c r="K57" s="107" t="s">
        <v>49</v>
      </c>
      <c r="L57" s="107" t="s">
        <v>49</v>
      </c>
      <c r="M57" s="107" t="s">
        <v>49</v>
      </c>
      <c r="N57" s="107" t="s">
        <v>49</v>
      </c>
      <c r="O57" s="107" t="s">
        <v>49</v>
      </c>
      <c r="P57" s="107" t="s">
        <v>49</v>
      </c>
      <c r="Q57" s="107" t="s">
        <v>49</v>
      </c>
      <c r="R57" s="107" t="s">
        <v>49</v>
      </c>
      <c r="S57" s="107" t="s">
        <v>49</v>
      </c>
    </row>
    <row r="58" spans="1:19">
      <c r="A58" s="105"/>
      <c r="B58" s="105" t="s">
        <v>109</v>
      </c>
      <c r="C58" s="106" t="s">
        <v>228</v>
      </c>
      <c r="D58" s="107">
        <v>1.63</v>
      </c>
      <c r="E58" s="107">
        <v>1.63</v>
      </c>
      <c r="F58" s="107">
        <v>1.63</v>
      </c>
      <c r="G58" s="107">
        <v>1.63</v>
      </c>
      <c r="H58" s="107" t="s">
        <v>49</v>
      </c>
      <c r="I58" s="107" t="s">
        <v>49</v>
      </c>
      <c r="J58" s="107" t="s">
        <v>49</v>
      </c>
      <c r="K58" s="107" t="s">
        <v>49</v>
      </c>
      <c r="L58" s="107" t="s">
        <v>49</v>
      </c>
      <c r="M58" s="107" t="s">
        <v>49</v>
      </c>
      <c r="N58" s="107" t="s">
        <v>49</v>
      </c>
      <c r="O58" s="107" t="s">
        <v>49</v>
      </c>
      <c r="P58" s="107" t="s">
        <v>49</v>
      </c>
      <c r="Q58" s="107" t="s">
        <v>49</v>
      </c>
      <c r="R58" s="107" t="s">
        <v>49</v>
      </c>
      <c r="S58" s="107" t="s">
        <v>49</v>
      </c>
    </row>
    <row r="59" spans="1:19">
      <c r="A59" s="105"/>
      <c r="B59" s="105" t="s">
        <v>229</v>
      </c>
      <c r="C59" s="106" t="s">
        <v>230</v>
      </c>
      <c r="D59" s="107">
        <v>1.63</v>
      </c>
      <c r="E59" s="107">
        <v>1.63</v>
      </c>
      <c r="F59" s="107">
        <v>1.63</v>
      </c>
      <c r="G59" s="107">
        <v>1.63</v>
      </c>
      <c r="H59" s="107" t="s">
        <v>49</v>
      </c>
      <c r="I59" s="107" t="s">
        <v>49</v>
      </c>
      <c r="J59" s="107" t="s">
        <v>49</v>
      </c>
      <c r="K59" s="107" t="s">
        <v>49</v>
      </c>
      <c r="L59" s="107" t="s">
        <v>49</v>
      </c>
      <c r="M59" s="107" t="s">
        <v>49</v>
      </c>
      <c r="N59" s="107" t="s">
        <v>49</v>
      </c>
      <c r="O59" s="107" t="s">
        <v>49</v>
      </c>
      <c r="P59" s="107" t="s">
        <v>49</v>
      </c>
      <c r="Q59" s="107" t="s">
        <v>49</v>
      </c>
      <c r="R59" s="107" t="s">
        <v>49</v>
      </c>
      <c r="S59" s="107" t="s">
        <v>49</v>
      </c>
    </row>
    <row r="60" spans="1:19">
      <c r="A60" s="105"/>
      <c r="B60" s="105" t="s">
        <v>233</v>
      </c>
      <c r="C60" s="106" t="s">
        <v>234</v>
      </c>
      <c r="D60" s="107">
        <v>10.89</v>
      </c>
      <c r="E60" s="107">
        <v>10.89</v>
      </c>
      <c r="F60" s="107">
        <v>10.89</v>
      </c>
      <c r="G60" s="107">
        <v>10.89</v>
      </c>
      <c r="H60" s="107" t="s">
        <v>49</v>
      </c>
      <c r="I60" s="107" t="s">
        <v>49</v>
      </c>
      <c r="J60" s="107" t="s">
        <v>49</v>
      </c>
      <c r="K60" s="107" t="s">
        <v>49</v>
      </c>
      <c r="L60" s="107" t="s">
        <v>49</v>
      </c>
      <c r="M60" s="107" t="s">
        <v>49</v>
      </c>
      <c r="N60" s="107" t="s">
        <v>49</v>
      </c>
      <c r="O60" s="107" t="s">
        <v>49</v>
      </c>
      <c r="P60" s="107" t="s">
        <v>49</v>
      </c>
      <c r="Q60" s="107" t="s">
        <v>49</v>
      </c>
      <c r="R60" s="107" t="s">
        <v>49</v>
      </c>
      <c r="S60" s="107" t="s">
        <v>49</v>
      </c>
    </row>
    <row r="61" spans="1:19">
      <c r="A61" s="105"/>
      <c r="B61" s="105" t="s">
        <v>124</v>
      </c>
      <c r="C61" s="106" t="s">
        <v>235</v>
      </c>
      <c r="D61" s="107">
        <v>0.47</v>
      </c>
      <c r="E61" s="107">
        <v>0.47</v>
      </c>
      <c r="F61" s="107">
        <v>0.47</v>
      </c>
      <c r="G61" s="107">
        <v>0.47</v>
      </c>
      <c r="H61" s="107" t="s">
        <v>49</v>
      </c>
      <c r="I61" s="107" t="s">
        <v>49</v>
      </c>
      <c r="J61" s="107" t="s">
        <v>49</v>
      </c>
      <c r="K61" s="107" t="s">
        <v>49</v>
      </c>
      <c r="L61" s="107" t="s">
        <v>49</v>
      </c>
      <c r="M61" s="107" t="s">
        <v>49</v>
      </c>
      <c r="N61" s="107" t="s">
        <v>49</v>
      </c>
      <c r="O61" s="107" t="s">
        <v>49</v>
      </c>
      <c r="P61" s="107" t="s">
        <v>49</v>
      </c>
      <c r="Q61" s="107" t="s">
        <v>49</v>
      </c>
      <c r="R61" s="107" t="s">
        <v>49</v>
      </c>
      <c r="S61" s="107" t="s">
        <v>49</v>
      </c>
    </row>
    <row r="62" spans="1:19" s="86" customFormat="1">
      <c r="A62" s="102"/>
      <c r="B62" s="102"/>
      <c r="C62" s="103" t="s">
        <v>144</v>
      </c>
      <c r="D62" s="104">
        <v>146.29</v>
      </c>
      <c r="E62" s="104">
        <v>146.29</v>
      </c>
      <c r="F62" s="104">
        <v>146.29</v>
      </c>
      <c r="G62" s="104">
        <v>146.29</v>
      </c>
      <c r="H62" s="104" t="s">
        <v>49</v>
      </c>
      <c r="I62" s="104" t="s">
        <v>49</v>
      </c>
      <c r="J62" s="104" t="s">
        <v>49</v>
      </c>
      <c r="K62" s="104" t="s">
        <v>49</v>
      </c>
      <c r="L62" s="104" t="s">
        <v>49</v>
      </c>
      <c r="M62" s="104" t="s">
        <v>49</v>
      </c>
      <c r="N62" s="104" t="s">
        <v>49</v>
      </c>
      <c r="O62" s="104" t="s">
        <v>49</v>
      </c>
      <c r="P62" s="104" t="s">
        <v>49</v>
      </c>
      <c r="Q62" s="104" t="s">
        <v>49</v>
      </c>
      <c r="R62" s="104" t="s">
        <v>49</v>
      </c>
      <c r="S62" s="104" t="s">
        <v>49</v>
      </c>
    </row>
    <row r="63" spans="1:19">
      <c r="A63" s="105" t="s">
        <v>201</v>
      </c>
      <c r="B63" s="105"/>
      <c r="C63" s="106" t="s">
        <v>202</v>
      </c>
      <c r="D63" s="107">
        <v>128.85</v>
      </c>
      <c r="E63" s="107">
        <v>128.85</v>
      </c>
      <c r="F63" s="107">
        <v>128.85</v>
      </c>
      <c r="G63" s="107">
        <v>128.85</v>
      </c>
      <c r="H63" s="107" t="s">
        <v>49</v>
      </c>
      <c r="I63" s="107" t="s">
        <v>49</v>
      </c>
      <c r="J63" s="107" t="s">
        <v>49</v>
      </c>
      <c r="K63" s="107" t="s">
        <v>49</v>
      </c>
      <c r="L63" s="107" t="s">
        <v>49</v>
      </c>
      <c r="M63" s="107" t="s">
        <v>49</v>
      </c>
      <c r="N63" s="107" t="s">
        <v>49</v>
      </c>
      <c r="O63" s="107" t="s">
        <v>49</v>
      </c>
      <c r="P63" s="107" t="s">
        <v>49</v>
      </c>
      <c r="Q63" s="107" t="s">
        <v>49</v>
      </c>
      <c r="R63" s="107" t="s">
        <v>49</v>
      </c>
      <c r="S63" s="107" t="s">
        <v>49</v>
      </c>
    </row>
    <row r="64" spans="1:19">
      <c r="A64" s="108"/>
      <c r="B64" s="109" t="s">
        <v>116</v>
      </c>
      <c r="C64" s="110" t="s">
        <v>203</v>
      </c>
      <c r="D64" s="111">
        <v>34.94</v>
      </c>
      <c r="E64" s="111">
        <v>34.94</v>
      </c>
      <c r="F64" s="111">
        <v>34.94</v>
      </c>
      <c r="G64" s="111">
        <v>34.94</v>
      </c>
      <c r="H64" s="111" t="s">
        <v>49</v>
      </c>
      <c r="I64" s="111" t="s">
        <v>49</v>
      </c>
      <c r="J64" s="111" t="s">
        <v>49</v>
      </c>
      <c r="K64" s="111" t="s">
        <v>49</v>
      </c>
      <c r="L64" s="111" t="s">
        <v>49</v>
      </c>
      <c r="M64" s="111" t="s">
        <v>49</v>
      </c>
      <c r="N64" s="111" t="s">
        <v>49</v>
      </c>
      <c r="O64" s="111" t="s">
        <v>49</v>
      </c>
      <c r="P64" s="111" t="s">
        <v>49</v>
      </c>
      <c r="Q64" s="111" t="s">
        <v>49</v>
      </c>
      <c r="R64" s="111" t="s">
        <v>49</v>
      </c>
      <c r="S64" s="111" t="s">
        <v>49</v>
      </c>
    </row>
    <row r="65" spans="1:19">
      <c r="A65" s="108"/>
      <c r="B65" s="109" t="s">
        <v>133</v>
      </c>
      <c r="C65" s="110" t="s">
        <v>204</v>
      </c>
      <c r="D65" s="111">
        <v>49.49</v>
      </c>
      <c r="E65" s="111">
        <v>49.49</v>
      </c>
      <c r="F65" s="111">
        <v>49.49</v>
      </c>
      <c r="G65" s="111">
        <v>49.49</v>
      </c>
      <c r="H65" s="111" t="s">
        <v>49</v>
      </c>
      <c r="I65" s="111" t="s">
        <v>49</v>
      </c>
      <c r="J65" s="111" t="s">
        <v>49</v>
      </c>
      <c r="K65" s="111" t="s">
        <v>49</v>
      </c>
      <c r="L65" s="111" t="s">
        <v>49</v>
      </c>
      <c r="M65" s="111" t="s">
        <v>49</v>
      </c>
      <c r="N65" s="111" t="s">
        <v>49</v>
      </c>
      <c r="O65" s="111" t="s">
        <v>49</v>
      </c>
      <c r="P65" s="111" t="s">
        <v>49</v>
      </c>
      <c r="Q65" s="111" t="s">
        <v>49</v>
      </c>
      <c r="R65" s="111" t="s">
        <v>49</v>
      </c>
      <c r="S65" s="111" t="s">
        <v>49</v>
      </c>
    </row>
    <row r="66" spans="1:19">
      <c r="A66" s="108"/>
      <c r="B66" s="109" t="s">
        <v>145</v>
      </c>
      <c r="C66" s="110" t="s">
        <v>205</v>
      </c>
      <c r="D66" s="111">
        <v>19.71</v>
      </c>
      <c r="E66" s="111">
        <v>19.71</v>
      </c>
      <c r="F66" s="111">
        <v>19.71</v>
      </c>
      <c r="G66" s="111">
        <v>19.71</v>
      </c>
      <c r="H66" s="111" t="s">
        <v>49</v>
      </c>
      <c r="I66" s="111" t="s">
        <v>49</v>
      </c>
      <c r="J66" s="111" t="s">
        <v>49</v>
      </c>
      <c r="K66" s="111" t="s">
        <v>49</v>
      </c>
      <c r="L66" s="111" t="s">
        <v>49</v>
      </c>
      <c r="M66" s="111" t="s">
        <v>49</v>
      </c>
      <c r="N66" s="111" t="s">
        <v>49</v>
      </c>
      <c r="O66" s="111" t="s">
        <v>49</v>
      </c>
      <c r="P66" s="111" t="s">
        <v>49</v>
      </c>
      <c r="Q66" s="111" t="s">
        <v>49</v>
      </c>
      <c r="R66" s="111" t="s">
        <v>49</v>
      </c>
      <c r="S66" s="111" t="s">
        <v>49</v>
      </c>
    </row>
    <row r="67" spans="1:19">
      <c r="A67" s="108"/>
      <c r="B67" s="109" t="s">
        <v>126</v>
      </c>
      <c r="C67" s="110" t="s">
        <v>208</v>
      </c>
      <c r="D67" s="111">
        <v>15.45</v>
      </c>
      <c r="E67" s="111">
        <v>15.45</v>
      </c>
      <c r="F67" s="111">
        <v>15.45</v>
      </c>
      <c r="G67" s="111">
        <v>15.45</v>
      </c>
      <c r="H67" s="111" t="s">
        <v>49</v>
      </c>
      <c r="I67" s="111" t="s">
        <v>49</v>
      </c>
      <c r="J67" s="111" t="s">
        <v>49</v>
      </c>
      <c r="K67" s="111" t="s">
        <v>49</v>
      </c>
      <c r="L67" s="111" t="s">
        <v>49</v>
      </c>
      <c r="M67" s="111" t="s">
        <v>49</v>
      </c>
      <c r="N67" s="111" t="s">
        <v>49</v>
      </c>
      <c r="O67" s="111" t="s">
        <v>49</v>
      </c>
      <c r="P67" s="111" t="s">
        <v>49</v>
      </c>
      <c r="Q67" s="111" t="s">
        <v>49</v>
      </c>
      <c r="R67" s="111" t="s">
        <v>49</v>
      </c>
      <c r="S67" s="111" t="s">
        <v>49</v>
      </c>
    </row>
    <row r="68" spans="1:19">
      <c r="A68" s="108"/>
      <c r="B68" s="109" t="s">
        <v>93</v>
      </c>
      <c r="C68" s="110" t="s">
        <v>209</v>
      </c>
      <c r="D68" s="111">
        <v>0.15</v>
      </c>
      <c r="E68" s="111">
        <v>0.15</v>
      </c>
      <c r="F68" s="111">
        <v>0.15</v>
      </c>
      <c r="G68" s="111">
        <v>0.15</v>
      </c>
      <c r="H68" s="111" t="s">
        <v>49</v>
      </c>
      <c r="I68" s="111" t="s">
        <v>49</v>
      </c>
      <c r="J68" s="111" t="s">
        <v>49</v>
      </c>
      <c r="K68" s="111" t="s">
        <v>49</v>
      </c>
      <c r="L68" s="111" t="s">
        <v>49</v>
      </c>
      <c r="M68" s="111" t="s">
        <v>49</v>
      </c>
      <c r="N68" s="111" t="s">
        <v>49</v>
      </c>
      <c r="O68" s="111" t="s">
        <v>49</v>
      </c>
      <c r="P68" s="111" t="s">
        <v>49</v>
      </c>
      <c r="Q68" s="111" t="s">
        <v>49</v>
      </c>
      <c r="R68" s="111" t="s">
        <v>49</v>
      </c>
      <c r="S68" s="111" t="s">
        <v>49</v>
      </c>
    </row>
    <row r="69" spans="1:19">
      <c r="A69" s="108"/>
      <c r="B69" s="109" t="s">
        <v>94</v>
      </c>
      <c r="C69" s="110" t="s">
        <v>210</v>
      </c>
      <c r="D69" s="111">
        <v>9.11</v>
      </c>
      <c r="E69" s="111">
        <v>9.11</v>
      </c>
      <c r="F69" s="111">
        <v>9.11</v>
      </c>
      <c r="G69" s="111">
        <v>9.11</v>
      </c>
      <c r="H69" s="111" t="s">
        <v>49</v>
      </c>
      <c r="I69" s="111" t="s">
        <v>49</v>
      </c>
      <c r="J69" s="111" t="s">
        <v>49</v>
      </c>
      <c r="K69" s="111" t="s">
        <v>49</v>
      </c>
      <c r="L69" s="111" t="s">
        <v>49</v>
      </c>
      <c r="M69" s="111" t="s">
        <v>49</v>
      </c>
      <c r="N69" s="111" t="s">
        <v>49</v>
      </c>
      <c r="O69" s="111" t="s">
        <v>49</v>
      </c>
      <c r="P69" s="111" t="s">
        <v>49</v>
      </c>
      <c r="Q69" s="111" t="s">
        <v>49</v>
      </c>
      <c r="R69" s="111" t="s">
        <v>49</v>
      </c>
      <c r="S69" s="111" t="s">
        <v>49</v>
      </c>
    </row>
    <row r="70" spans="1:19">
      <c r="A70" s="108" t="s">
        <v>211</v>
      </c>
      <c r="B70" s="109"/>
      <c r="C70" s="110" t="s">
        <v>212</v>
      </c>
      <c r="D70" s="111">
        <v>17.440000000000001</v>
      </c>
      <c r="E70" s="111">
        <v>17.440000000000001</v>
      </c>
      <c r="F70" s="111">
        <v>17.440000000000001</v>
      </c>
      <c r="G70" s="111">
        <v>17.440000000000001</v>
      </c>
      <c r="H70" s="111" t="s">
        <v>49</v>
      </c>
      <c r="I70" s="111" t="s">
        <v>49</v>
      </c>
      <c r="J70" s="111" t="s">
        <v>49</v>
      </c>
      <c r="K70" s="111" t="s">
        <v>49</v>
      </c>
      <c r="L70" s="111" t="s">
        <v>49</v>
      </c>
      <c r="M70" s="111" t="s">
        <v>49</v>
      </c>
      <c r="N70" s="111" t="s">
        <v>49</v>
      </c>
      <c r="O70" s="111" t="s">
        <v>49</v>
      </c>
      <c r="P70" s="111" t="s">
        <v>49</v>
      </c>
      <c r="Q70" s="111" t="s">
        <v>49</v>
      </c>
      <c r="R70" s="111" t="s">
        <v>49</v>
      </c>
      <c r="S70" s="111" t="s">
        <v>49</v>
      </c>
    </row>
    <row r="71" spans="1:19">
      <c r="A71" s="108"/>
      <c r="B71" s="109" t="s">
        <v>116</v>
      </c>
      <c r="C71" s="110" t="s">
        <v>213</v>
      </c>
      <c r="D71" s="111">
        <v>0.56999999999999995</v>
      </c>
      <c r="E71" s="111">
        <v>0.56999999999999995</v>
      </c>
      <c r="F71" s="111">
        <v>0.56999999999999995</v>
      </c>
      <c r="G71" s="111">
        <v>0.56999999999999995</v>
      </c>
      <c r="H71" s="111" t="s">
        <v>49</v>
      </c>
      <c r="I71" s="111" t="s">
        <v>49</v>
      </c>
      <c r="J71" s="111" t="s">
        <v>49</v>
      </c>
      <c r="K71" s="111" t="s">
        <v>49</v>
      </c>
      <c r="L71" s="111" t="s">
        <v>49</v>
      </c>
      <c r="M71" s="111" t="s">
        <v>49</v>
      </c>
      <c r="N71" s="111" t="s">
        <v>49</v>
      </c>
      <c r="O71" s="111" t="s">
        <v>49</v>
      </c>
      <c r="P71" s="111" t="s">
        <v>49</v>
      </c>
      <c r="Q71" s="111" t="s">
        <v>49</v>
      </c>
      <c r="R71" s="111" t="s">
        <v>49</v>
      </c>
      <c r="S71" s="111" t="s">
        <v>49</v>
      </c>
    </row>
    <row r="72" spans="1:19">
      <c r="A72" s="108"/>
      <c r="B72" s="109" t="s">
        <v>133</v>
      </c>
      <c r="C72" s="110" t="s">
        <v>214</v>
      </c>
      <c r="D72" s="111">
        <v>0.08</v>
      </c>
      <c r="E72" s="111">
        <v>0.08</v>
      </c>
      <c r="F72" s="111">
        <v>0.08</v>
      </c>
      <c r="G72" s="111">
        <v>0.08</v>
      </c>
      <c r="H72" s="111" t="s">
        <v>49</v>
      </c>
      <c r="I72" s="111" t="s">
        <v>49</v>
      </c>
      <c r="J72" s="111" t="s">
        <v>49</v>
      </c>
      <c r="K72" s="111" t="s">
        <v>49</v>
      </c>
      <c r="L72" s="111" t="s">
        <v>49</v>
      </c>
      <c r="M72" s="111" t="s">
        <v>49</v>
      </c>
      <c r="N72" s="111" t="s">
        <v>49</v>
      </c>
      <c r="O72" s="111" t="s">
        <v>49</v>
      </c>
      <c r="P72" s="111" t="s">
        <v>49</v>
      </c>
      <c r="Q72" s="111" t="s">
        <v>49</v>
      </c>
      <c r="R72" s="111" t="s">
        <v>49</v>
      </c>
      <c r="S72" s="111" t="s">
        <v>49</v>
      </c>
    </row>
    <row r="73" spans="1:19">
      <c r="A73" s="108"/>
      <c r="B73" s="109" t="s">
        <v>114</v>
      </c>
      <c r="C73" s="110" t="s">
        <v>217</v>
      </c>
      <c r="D73" s="111">
        <v>0.11</v>
      </c>
      <c r="E73" s="111">
        <v>0.11</v>
      </c>
      <c r="F73" s="111">
        <v>0.11</v>
      </c>
      <c r="G73" s="111">
        <v>0.11</v>
      </c>
      <c r="H73" s="111" t="s">
        <v>49</v>
      </c>
      <c r="I73" s="111" t="s">
        <v>49</v>
      </c>
      <c r="J73" s="111" t="s">
        <v>49</v>
      </c>
      <c r="K73" s="111" t="s">
        <v>49</v>
      </c>
      <c r="L73" s="111" t="s">
        <v>49</v>
      </c>
      <c r="M73" s="111" t="s">
        <v>49</v>
      </c>
      <c r="N73" s="111" t="s">
        <v>49</v>
      </c>
      <c r="O73" s="111" t="s">
        <v>49</v>
      </c>
      <c r="P73" s="111" t="s">
        <v>49</v>
      </c>
      <c r="Q73" s="111" t="s">
        <v>49</v>
      </c>
      <c r="R73" s="111" t="s">
        <v>49</v>
      </c>
      <c r="S73" s="111" t="s">
        <v>49</v>
      </c>
    </row>
    <row r="74" spans="1:19">
      <c r="A74" s="108"/>
      <c r="B74" s="109" t="s">
        <v>168</v>
      </c>
      <c r="C74" s="110" t="s">
        <v>218</v>
      </c>
      <c r="D74" s="111">
        <v>0.11</v>
      </c>
      <c r="E74" s="111">
        <v>0.11</v>
      </c>
      <c r="F74" s="111">
        <v>0.11</v>
      </c>
      <c r="G74" s="111">
        <v>0.11</v>
      </c>
      <c r="H74" s="111" t="s">
        <v>49</v>
      </c>
      <c r="I74" s="111" t="s">
        <v>49</v>
      </c>
      <c r="J74" s="111" t="s">
        <v>49</v>
      </c>
      <c r="K74" s="111" t="s">
        <v>49</v>
      </c>
      <c r="L74" s="111" t="s">
        <v>49</v>
      </c>
      <c r="M74" s="111" t="s">
        <v>49</v>
      </c>
      <c r="N74" s="111" t="s">
        <v>49</v>
      </c>
      <c r="O74" s="111" t="s">
        <v>49</v>
      </c>
      <c r="P74" s="111" t="s">
        <v>49</v>
      </c>
      <c r="Q74" s="111" t="s">
        <v>49</v>
      </c>
      <c r="R74" s="111" t="s">
        <v>49</v>
      </c>
      <c r="S74" s="111" t="s">
        <v>49</v>
      </c>
    </row>
    <row r="75" spans="1:19">
      <c r="A75" s="108"/>
      <c r="B75" s="109" t="s">
        <v>206</v>
      </c>
      <c r="C75" s="110" t="s">
        <v>219</v>
      </c>
      <c r="D75" s="111">
        <v>0.36</v>
      </c>
      <c r="E75" s="111">
        <v>0.36</v>
      </c>
      <c r="F75" s="111">
        <v>0.36</v>
      </c>
      <c r="G75" s="111">
        <v>0.36</v>
      </c>
      <c r="H75" s="111" t="s">
        <v>49</v>
      </c>
      <c r="I75" s="111" t="s">
        <v>49</v>
      </c>
      <c r="J75" s="111" t="s">
        <v>49</v>
      </c>
      <c r="K75" s="111" t="s">
        <v>49</v>
      </c>
      <c r="L75" s="111" t="s">
        <v>49</v>
      </c>
      <c r="M75" s="111" t="s">
        <v>49</v>
      </c>
      <c r="N75" s="111" t="s">
        <v>49</v>
      </c>
      <c r="O75" s="111" t="s">
        <v>49</v>
      </c>
      <c r="P75" s="111" t="s">
        <v>49</v>
      </c>
      <c r="Q75" s="111" t="s">
        <v>49</v>
      </c>
      <c r="R75" s="111" t="s">
        <v>49</v>
      </c>
      <c r="S75" s="111" t="s">
        <v>49</v>
      </c>
    </row>
    <row r="76" spans="1:19">
      <c r="A76" s="108"/>
      <c r="B76" s="109" t="s">
        <v>140</v>
      </c>
      <c r="C76" s="110" t="s">
        <v>220</v>
      </c>
      <c r="D76" s="111">
        <v>0.1</v>
      </c>
      <c r="E76" s="111">
        <v>0.1</v>
      </c>
      <c r="F76" s="111">
        <v>0.1</v>
      </c>
      <c r="G76" s="111">
        <v>0.1</v>
      </c>
      <c r="H76" s="111" t="s">
        <v>49</v>
      </c>
      <c r="I76" s="111" t="s">
        <v>49</v>
      </c>
      <c r="J76" s="111" t="s">
        <v>49</v>
      </c>
      <c r="K76" s="111" t="s">
        <v>49</v>
      </c>
      <c r="L76" s="111" t="s">
        <v>49</v>
      </c>
      <c r="M76" s="111" t="s">
        <v>49</v>
      </c>
      <c r="N76" s="111" t="s">
        <v>49</v>
      </c>
      <c r="O76" s="111" t="s">
        <v>49</v>
      </c>
      <c r="P76" s="111" t="s">
        <v>49</v>
      </c>
      <c r="Q76" s="111" t="s">
        <v>49</v>
      </c>
      <c r="R76" s="111" t="s">
        <v>49</v>
      </c>
      <c r="S76" s="111" t="s">
        <v>49</v>
      </c>
    </row>
    <row r="77" spans="1:19">
      <c r="A77" s="108"/>
      <c r="B77" s="109" t="s">
        <v>92</v>
      </c>
      <c r="C77" s="110" t="s">
        <v>221</v>
      </c>
      <c r="D77" s="111">
        <v>2.81</v>
      </c>
      <c r="E77" s="111">
        <v>2.81</v>
      </c>
      <c r="F77" s="111">
        <v>2.81</v>
      </c>
      <c r="G77" s="111">
        <v>2.81</v>
      </c>
      <c r="H77" s="111" t="s">
        <v>49</v>
      </c>
      <c r="I77" s="111" t="s">
        <v>49</v>
      </c>
      <c r="J77" s="111" t="s">
        <v>49</v>
      </c>
      <c r="K77" s="111" t="s">
        <v>49</v>
      </c>
      <c r="L77" s="111" t="s">
        <v>49</v>
      </c>
      <c r="M77" s="111" t="s">
        <v>49</v>
      </c>
      <c r="N77" s="111" t="s">
        <v>49</v>
      </c>
      <c r="O77" s="111" t="s">
        <v>49</v>
      </c>
      <c r="P77" s="111" t="s">
        <v>49</v>
      </c>
      <c r="Q77" s="111" t="s">
        <v>49</v>
      </c>
      <c r="R77" s="111" t="s">
        <v>49</v>
      </c>
      <c r="S77" s="111" t="s">
        <v>49</v>
      </c>
    </row>
    <row r="78" spans="1:19">
      <c r="A78" s="108"/>
      <c r="B78" s="109" t="s">
        <v>94</v>
      </c>
      <c r="C78" s="110" t="s">
        <v>222</v>
      </c>
      <c r="D78" s="111">
        <v>0.05</v>
      </c>
      <c r="E78" s="111">
        <v>0.05</v>
      </c>
      <c r="F78" s="111">
        <v>0.05</v>
      </c>
      <c r="G78" s="111">
        <v>0.05</v>
      </c>
      <c r="H78" s="111" t="s">
        <v>49</v>
      </c>
      <c r="I78" s="111" t="s">
        <v>49</v>
      </c>
      <c r="J78" s="111" t="s">
        <v>49</v>
      </c>
      <c r="K78" s="111" t="s">
        <v>49</v>
      </c>
      <c r="L78" s="111" t="s">
        <v>49</v>
      </c>
      <c r="M78" s="111" t="s">
        <v>49</v>
      </c>
      <c r="N78" s="111" t="s">
        <v>49</v>
      </c>
      <c r="O78" s="111" t="s">
        <v>49</v>
      </c>
      <c r="P78" s="111" t="s">
        <v>49</v>
      </c>
      <c r="Q78" s="111" t="s">
        <v>49</v>
      </c>
      <c r="R78" s="111" t="s">
        <v>49</v>
      </c>
      <c r="S78" s="111" t="s">
        <v>49</v>
      </c>
    </row>
    <row r="79" spans="1:19">
      <c r="A79" s="108"/>
      <c r="B79" s="109" t="s">
        <v>97</v>
      </c>
      <c r="C79" s="110" t="s">
        <v>224</v>
      </c>
      <c r="D79" s="111">
        <v>7.0000000000000007E-2</v>
      </c>
      <c r="E79" s="111">
        <v>7.0000000000000007E-2</v>
      </c>
      <c r="F79" s="111">
        <v>7.0000000000000007E-2</v>
      </c>
      <c r="G79" s="111">
        <v>7.0000000000000007E-2</v>
      </c>
      <c r="H79" s="111" t="s">
        <v>49</v>
      </c>
      <c r="I79" s="111" t="s">
        <v>49</v>
      </c>
      <c r="J79" s="111" t="s">
        <v>49</v>
      </c>
      <c r="K79" s="111" t="s">
        <v>49</v>
      </c>
      <c r="L79" s="111" t="s">
        <v>49</v>
      </c>
      <c r="M79" s="111" t="s">
        <v>49</v>
      </c>
      <c r="N79" s="111" t="s">
        <v>49</v>
      </c>
      <c r="O79" s="111" t="s">
        <v>49</v>
      </c>
      <c r="P79" s="111" t="s">
        <v>49</v>
      </c>
      <c r="Q79" s="111" t="s">
        <v>49</v>
      </c>
      <c r="R79" s="111" t="s">
        <v>49</v>
      </c>
      <c r="S79" s="111" t="s">
        <v>49</v>
      </c>
    </row>
    <row r="80" spans="1:19">
      <c r="A80" s="108"/>
      <c r="B80" s="109" t="s">
        <v>98</v>
      </c>
      <c r="C80" s="110" t="s">
        <v>225</v>
      </c>
      <c r="D80" s="111">
        <v>0.25</v>
      </c>
      <c r="E80" s="111">
        <v>0.25</v>
      </c>
      <c r="F80" s="111">
        <v>0.25</v>
      </c>
      <c r="G80" s="111">
        <v>0.25</v>
      </c>
      <c r="H80" s="111" t="s">
        <v>49</v>
      </c>
      <c r="I80" s="111" t="s">
        <v>49</v>
      </c>
      <c r="J80" s="111" t="s">
        <v>49</v>
      </c>
      <c r="K80" s="111" t="s">
        <v>49</v>
      </c>
      <c r="L80" s="111" t="s">
        <v>49</v>
      </c>
      <c r="M80" s="111" t="s">
        <v>49</v>
      </c>
      <c r="N80" s="111" t="s">
        <v>49</v>
      </c>
      <c r="O80" s="111" t="s">
        <v>49</v>
      </c>
      <c r="P80" s="111" t="s">
        <v>49</v>
      </c>
      <c r="Q80" s="111" t="s">
        <v>49</v>
      </c>
      <c r="R80" s="111" t="s">
        <v>49</v>
      </c>
      <c r="S80" s="111" t="s">
        <v>49</v>
      </c>
    </row>
    <row r="81" spans="1:19">
      <c r="A81" s="108"/>
      <c r="B81" s="109" t="s">
        <v>109</v>
      </c>
      <c r="C81" s="110" t="s">
        <v>228</v>
      </c>
      <c r="D81" s="111">
        <v>1.49</v>
      </c>
      <c r="E81" s="111">
        <v>1.49</v>
      </c>
      <c r="F81" s="111">
        <v>1.49</v>
      </c>
      <c r="G81" s="111">
        <v>1.49</v>
      </c>
      <c r="H81" s="111" t="s">
        <v>49</v>
      </c>
      <c r="I81" s="111" t="s">
        <v>49</v>
      </c>
      <c r="J81" s="111" t="s">
        <v>49</v>
      </c>
      <c r="K81" s="111" t="s">
        <v>49</v>
      </c>
      <c r="L81" s="111" t="s">
        <v>49</v>
      </c>
      <c r="M81" s="111" t="s">
        <v>49</v>
      </c>
      <c r="N81" s="111" t="s">
        <v>49</v>
      </c>
      <c r="O81" s="111" t="s">
        <v>49</v>
      </c>
      <c r="P81" s="111" t="s">
        <v>49</v>
      </c>
      <c r="Q81" s="111" t="s">
        <v>49</v>
      </c>
      <c r="R81" s="111" t="s">
        <v>49</v>
      </c>
      <c r="S81" s="111" t="s">
        <v>49</v>
      </c>
    </row>
    <row r="82" spans="1:19">
      <c r="A82" s="108"/>
      <c r="B82" s="109" t="s">
        <v>229</v>
      </c>
      <c r="C82" s="110" t="s">
        <v>230</v>
      </c>
      <c r="D82" s="111">
        <v>1.49</v>
      </c>
      <c r="E82" s="111">
        <v>1.49</v>
      </c>
      <c r="F82" s="111">
        <v>1.49</v>
      </c>
      <c r="G82" s="111">
        <v>1.49</v>
      </c>
      <c r="H82" s="111" t="s">
        <v>49</v>
      </c>
      <c r="I82" s="111" t="s">
        <v>49</v>
      </c>
      <c r="J82" s="111" t="s">
        <v>49</v>
      </c>
      <c r="K82" s="111" t="s">
        <v>49</v>
      </c>
      <c r="L82" s="111" t="s">
        <v>49</v>
      </c>
      <c r="M82" s="111" t="s">
        <v>49</v>
      </c>
      <c r="N82" s="111" t="s">
        <v>49</v>
      </c>
      <c r="O82" s="111" t="s">
        <v>49</v>
      </c>
      <c r="P82" s="111" t="s">
        <v>49</v>
      </c>
      <c r="Q82" s="111" t="s">
        <v>49</v>
      </c>
      <c r="R82" s="111" t="s">
        <v>49</v>
      </c>
      <c r="S82" s="111" t="s">
        <v>49</v>
      </c>
    </row>
    <row r="83" spans="1:19">
      <c r="A83" s="108"/>
      <c r="B83" s="109" t="s">
        <v>233</v>
      </c>
      <c r="C83" s="110" t="s">
        <v>234</v>
      </c>
      <c r="D83" s="111">
        <v>9.9</v>
      </c>
      <c r="E83" s="111">
        <v>9.9</v>
      </c>
      <c r="F83" s="111">
        <v>9.9</v>
      </c>
      <c r="G83" s="111">
        <v>9.9</v>
      </c>
      <c r="H83" s="111" t="s">
        <v>49</v>
      </c>
      <c r="I83" s="111" t="s">
        <v>49</v>
      </c>
      <c r="J83" s="111" t="s">
        <v>49</v>
      </c>
      <c r="K83" s="111" t="s">
        <v>49</v>
      </c>
      <c r="L83" s="111" t="s">
        <v>49</v>
      </c>
      <c r="M83" s="111" t="s">
        <v>49</v>
      </c>
      <c r="N83" s="111" t="s">
        <v>49</v>
      </c>
      <c r="O83" s="111" t="s">
        <v>49</v>
      </c>
      <c r="P83" s="111" t="s">
        <v>49</v>
      </c>
      <c r="Q83" s="111" t="s">
        <v>49</v>
      </c>
      <c r="R83" s="111" t="s">
        <v>49</v>
      </c>
      <c r="S83" s="111" t="s">
        <v>49</v>
      </c>
    </row>
    <row r="84" spans="1:19">
      <c r="A84" s="108"/>
      <c r="B84" s="109" t="s">
        <v>124</v>
      </c>
      <c r="C84" s="110" t="s">
        <v>235</v>
      </c>
      <c r="D84" s="111">
        <v>0.05</v>
      </c>
      <c r="E84" s="111">
        <v>0.05</v>
      </c>
      <c r="F84" s="111">
        <v>0.05</v>
      </c>
      <c r="G84" s="111">
        <v>0.05</v>
      </c>
      <c r="H84" s="111" t="s">
        <v>49</v>
      </c>
      <c r="I84" s="111" t="s">
        <v>49</v>
      </c>
      <c r="J84" s="111" t="s">
        <v>49</v>
      </c>
      <c r="K84" s="111" t="s">
        <v>49</v>
      </c>
      <c r="L84" s="111" t="s">
        <v>49</v>
      </c>
      <c r="M84" s="111" t="s">
        <v>49</v>
      </c>
      <c r="N84" s="111" t="s">
        <v>49</v>
      </c>
      <c r="O84" s="111" t="s">
        <v>49</v>
      </c>
      <c r="P84" s="111" t="s">
        <v>49</v>
      </c>
      <c r="Q84" s="111" t="s">
        <v>49</v>
      </c>
      <c r="R84" s="111" t="s">
        <v>49</v>
      </c>
      <c r="S84" s="111" t="s">
        <v>49</v>
      </c>
    </row>
    <row r="85" spans="1:19" s="86" customFormat="1">
      <c r="A85" s="112"/>
      <c r="B85" s="113"/>
      <c r="C85" s="114" t="s">
        <v>147</v>
      </c>
      <c r="D85" s="115">
        <v>489.78</v>
      </c>
      <c r="E85" s="115">
        <v>489.78</v>
      </c>
      <c r="F85" s="115">
        <v>489.78</v>
      </c>
      <c r="G85" s="115">
        <v>489.78</v>
      </c>
      <c r="H85" s="115" t="s">
        <v>49</v>
      </c>
      <c r="I85" s="115" t="s">
        <v>49</v>
      </c>
      <c r="J85" s="115" t="s">
        <v>49</v>
      </c>
      <c r="K85" s="115" t="s">
        <v>49</v>
      </c>
      <c r="L85" s="115" t="s">
        <v>49</v>
      </c>
      <c r="M85" s="115" t="s">
        <v>49</v>
      </c>
      <c r="N85" s="115" t="s">
        <v>49</v>
      </c>
      <c r="O85" s="115" t="s">
        <v>49</v>
      </c>
      <c r="P85" s="115" t="s">
        <v>49</v>
      </c>
      <c r="Q85" s="115" t="s">
        <v>49</v>
      </c>
      <c r="R85" s="115" t="s">
        <v>49</v>
      </c>
      <c r="S85" s="115" t="s">
        <v>49</v>
      </c>
    </row>
    <row r="86" spans="1:19">
      <c r="A86" s="108" t="s">
        <v>201</v>
      </c>
      <c r="B86" s="109"/>
      <c r="C86" s="110" t="s">
        <v>202</v>
      </c>
      <c r="D86" s="111">
        <v>451.02</v>
      </c>
      <c r="E86" s="111">
        <v>451.02</v>
      </c>
      <c r="F86" s="111">
        <v>451.02</v>
      </c>
      <c r="G86" s="111">
        <v>451.02</v>
      </c>
      <c r="H86" s="111" t="s">
        <v>49</v>
      </c>
      <c r="I86" s="111" t="s">
        <v>49</v>
      </c>
      <c r="J86" s="111" t="s">
        <v>49</v>
      </c>
      <c r="K86" s="111" t="s">
        <v>49</v>
      </c>
      <c r="L86" s="111" t="s">
        <v>49</v>
      </c>
      <c r="M86" s="111" t="s">
        <v>49</v>
      </c>
      <c r="N86" s="111" t="s">
        <v>49</v>
      </c>
      <c r="O86" s="111" t="s">
        <v>49</v>
      </c>
      <c r="P86" s="111" t="s">
        <v>49</v>
      </c>
      <c r="Q86" s="111" t="s">
        <v>49</v>
      </c>
      <c r="R86" s="111" t="s">
        <v>49</v>
      </c>
      <c r="S86" s="111" t="s">
        <v>49</v>
      </c>
    </row>
    <row r="87" spans="1:19">
      <c r="A87" s="108"/>
      <c r="B87" s="109" t="s">
        <v>116</v>
      </c>
      <c r="C87" s="110" t="s">
        <v>203</v>
      </c>
      <c r="D87" s="111">
        <v>128.79</v>
      </c>
      <c r="E87" s="111">
        <v>128.79</v>
      </c>
      <c r="F87" s="111">
        <v>128.79</v>
      </c>
      <c r="G87" s="111">
        <v>128.79</v>
      </c>
      <c r="H87" s="111" t="s">
        <v>49</v>
      </c>
      <c r="I87" s="111" t="s">
        <v>49</v>
      </c>
      <c r="J87" s="111" t="s">
        <v>49</v>
      </c>
      <c r="K87" s="111" t="s">
        <v>49</v>
      </c>
      <c r="L87" s="111" t="s">
        <v>49</v>
      </c>
      <c r="M87" s="111" t="s">
        <v>49</v>
      </c>
      <c r="N87" s="111" t="s">
        <v>49</v>
      </c>
      <c r="O87" s="111" t="s">
        <v>49</v>
      </c>
      <c r="P87" s="111" t="s">
        <v>49</v>
      </c>
      <c r="Q87" s="111" t="s">
        <v>49</v>
      </c>
      <c r="R87" s="111" t="s">
        <v>49</v>
      </c>
      <c r="S87" s="111" t="s">
        <v>49</v>
      </c>
    </row>
    <row r="88" spans="1:19">
      <c r="A88" s="108"/>
      <c r="B88" s="109" t="s">
        <v>133</v>
      </c>
      <c r="C88" s="110" t="s">
        <v>204</v>
      </c>
      <c r="D88" s="111">
        <v>0.05</v>
      </c>
      <c r="E88" s="111">
        <v>0.05</v>
      </c>
      <c r="F88" s="111">
        <v>0.05</v>
      </c>
      <c r="G88" s="111">
        <v>0.05</v>
      </c>
      <c r="H88" s="111" t="s">
        <v>49</v>
      </c>
      <c r="I88" s="111" t="s">
        <v>49</v>
      </c>
      <c r="J88" s="111" t="s">
        <v>49</v>
      </c>
      <c r="K88" s="111" t="s">
        <v>49</v>
      </c>
      <c r="L88" s="111" t="s">
        <v>49</v>
      </c>
      <c r="M88" s="111" t="s">
        <v>49</v>
      </c>
      <c r="N88" s="111" t="s">
        <v>49</v>
      </c>
      <c r="O88" s="111" t="s">
        <v>49</v>
      </c>
      <c r="P88" s="111" t="s">
        <v>49</v>
      </c>
      <c r="Q88" s="111" t="s">
        <v>49</v>
      </c>
      <c r="R88" s="111" t="s">
        <v>49</v>
      </c>
      <c r="S88" s="111" t="s">
        <v>49</v>
      </c>
    </row>
    <row r="89" spans="1:19">
      <c r="A89" s="108"/>
      <c r="B89" s="109" t="s">
        <v>145</v>
      </c>
      <c r="C89" s="110" t="s">
        <v>205</v>
      </c>
      <c r="D89" s="111">
        <v>10.73</v>
      </c>
      <c r="E89" s="111">
        <v>10.73</v>
      </c>
      <c r="F89" s="111">
        <v>10.73</v>
      </c>
      <c r="G89" s="111">
        <v>10.73</v>
      </c>
      <c r="H89" s="111" t="s">
        <v>49</v>
      </c>
      <c r="I89" s="111" t="s">
        <v>49</v>
      </c>
      <c r="J89" s="111" t="s">
        <v>49</v>
      </c>
      <c r="K89" s="111" t="s">
        <v>49</v>
      </c>
      <c r="L89" s="111" t="s">
        <v>49</v>
      </c>
      <c r="M89" s="111" t="s">
        <v>49</v>
      </c>
      <c r="N89" s="111" t="s">
        <v>49</v>
      </c>
      <c r="O89" s="111" t="s">
        <v>49</v>
      </c>
      <c r="P89" s="111" t="s">
        <v>49</v>
      </c>
      <c r="Q89" s="111" t="s">
        <v>49</v>
      </c>
      <c r="R89" s="111" t="s">
        <v>49</v>
      </c>
      <c r="S89" s="111" t="s">
        <v>49</v>
      </c>
    </row>
    <row r="90" spans="1:19">
      <c r="A90" s="108"/>
      <c r="B90" s="109" t="s">
        <v>206</v>
      </c>
      <c r="C90" s="110" t="s">
        <v>207</v>
      </c>
      <c r="D90" s="111">
        <v>222.02</v>
      </c>
      <c r="E90" s="111">
        <v>222.02</v>
      </c>
      <c r="F90" s="111">
        <v>222.02</v>
      </c>
      <c r="G90" s="111">
        <v>222.02</v>
      </c>
      <c r="H90" s="111" t="s">
        <v>49</v>
      </c>
      <c r="I90" s="111" t="s">
        <v>49</v>
      </c>
      <c r="J90" s="111" t="s">
        <v>49</v>
      </c>
      <c r="K90" s="111" t="s">
        <v>49</v>
      </c>
      <c r="L90" s="111" t="s">
        <v>49</v>
      </c>
      <c r="M90" s="111" t="s">
        <v>49</v>
      </c>
      <c r="N90" s="111" t="s">
        <v>49</v>
      </c>
      <c r="O90" s="111" t="s">
        <v>49</v>
      </c>
      <c r="P90" s="111" t="s">
        <v>49</v>
      </c>
      <c r="Q90" s="111" t="s">
        <v>49</v>
      </c>
      <c r="R90" s="111" t="s">
        <v>49</v>
      </c>
      <c r="S90" s="111" t="s">
        <v>49</v>
      </c>
    </row>
    <row r="91" spans="1:19">
      <c r="A91" s="108"/>
      <c r="B91" s="109" t="s">
        <v>126</v>
      </c>
      <c r="C91" s="110" t="s">
        <v>208</v>
      </c>
      <c r="D91" s="111">
        <v>54.92</v>
      </c>
      <c r="E91" s="111">
        <v>54.92</v>
      </c>
      <c r="F91" s="111">
        <v>54.92</v>
      </c>
      <c r="G91" s="111">
        <v>54.92</v>
      </c>
      <c r="H91" s="111" t="s">
        <v>49</v>
      </c>
      <c r="I91" s="111" t="s">
        <v>49</v>
      </c>
      <c r="J91" s="111" t="s">
        <v>49</v>
      </c>
      <c r="K91" s="111" t="s">
        <v>49</v>
      </c>
      <c r="L91" s="111" t="s">
        <v>49</v>
      </c>
      <c r="M91" s="111" t="s">
        <v>49</v>
      </c>
      <c r="N91" s="111" t="s">
        <v>49</v>
      </c>
      <c r="O91" s="111" t="s">
        <v>49</v>
      </c>
      <c r="P91" s="111" t="s">
        <v>49</v>
      </c>
      <c r="Q91" s="111" t="s">
        <v>49</v>
      </c>
      <c r="R91" s="111" t="s">
        <v>49</v>
      </c>
      <c r="S91" s="111" t="s">
        <v>49</v>
      </c>
    </row>
    <row r="92" spans="1:19">
      <c r="A92" s="108"/>
      <c r="B92" s="109" t="s">
        <v>93</v>
      </c>
      <c r="C92" s="110" t="s">
        <v>209</v>
      </c>
      <c r="D92" s="111">
        <v>6.38</v>
      </c>
      <c r="E92" s="111">
        <v>6.38</v>
      </c>
      <c r="F92" s="111">
        <v>6.38</v>
      </c>
      <c r="G92" s="111">
        <v>6.38</v>
      </c>
      <c r="H92" s="111" t="s">
        <v>49</v>
      </c>
      <c r="I92" s="111" t="s">
        <v>49</v>
      </c>
      <c r="J92" s="111" t="s">
        <v>49</v>
      </c>
      <c r="K92" s="111" t="s">
        <v>49</v>
      </c>
      <c r="L92" s="111" t="s">
        <v>49</v>
      </c>
      <c r="M92" s="111" t="s">
        <v>49</v>
      </c>
      <c r="N92" s="111" t="s">
        <v>49</v>
      </c>
      <c r="O92" s="111" t="s">
        <v>49</v>
      </c>
      <c r="P92" s="111" t="s">
        <v>49</v>
      </c>
      <c r="Q92" s="111" t="s">
        <v>49</v>
      </c>
      <c r="R92" s="111" t="s">
        <v>49</v>
      </c>
      <c r="S92" s="111" t="s">
        <v>49</v>
      </c>
    </row>
    <row r="93" spans="1:19">
      <c r="A93" s="108"/>
      <c r="B93" s="109" t="s">
        <v>94</v>
      </c>
      <c r="C93" s="110" t="s">
        <v>210</v>
      </c>
      <c r="D93" s="111">
        <v>28.13</v>
      </c>
      <c r="E93" s="111">
        <v>28.13</v>
      </c>
      <c r="F93" s="111">
        <v>28.13</v>
      </c>
      <c r="G93" s="111">
        <v>28.13</v>
      </c>
      <c r="H93" s="111" t="s">
        <v>49</v>
      </c>
      <c r="I93" s="111" t="s">
        <v>49</v>
      </c>
      <c r="J93" s="111" t="s">
        <v>49</v>
      </c>
      <c r="K93" s="111" t="s">
        <v>49</v>
      </c>
      <c r="L93" s="111" t="s">
        <v>49</v>
      </c>
      <c r="M93" s="111" t="s">
        <v>49</v>
      </c>
      <c r="N93" s="111" t="s">
        <v>49</v>
      </c>
      <c r="O93" s="111" t="s">
        <v>49</v>
      </c>
      <c r="P93" s="111" t="s">
        <v>49</v>
      </c>
      <c r="Q93" s="111" t="s">
        <v>49</v>
      </c>
      <c r="R93" s="111" t="s">
        <v>49</v>
      </c>
      <c r="S93" s="111" t="s">
        <v>49</v>
      </c>
    </row>
    <row r="94" spans="1:19">
      <c r="A94" s="108" t="s">
        <v>211</v>
      </c>
      <c r="B94" s="109"/>
      <c r="C94" s="110" t="s">
        <v>212</v>
      </c>
      <c r="D94" s="111">
        <v>38.76</v>
      </c>
      <c r="E94" s="111">
        <v>38.76</v>
      </c>
      <c r="F94" s="111">
        <v>38.76</v>
      </c>
      <c r="G94" s="111">
        <v>38.76</v>
      </c>
      <c r="H94" s="111" t="s">
        <v>49</v>
      </c>
      <c r="I94" s="111" t="s">
        <v>49</v>
      </c>
      <c r="J94" s="111" t="s">
        <v>49</v>
      </c>
      <c r="K94" s="111" t="s">
        <v>49</v>
      </c>
      <c r="L94" s="111" t="s">
        <v>49</v>
      </c>
      <c r="M94" s="111" t="s">
        <v>49</v>
      </c>
      <c r="N94" s="111" t="s">
        <v>49</v>
      </c>
      <c r="O94" s="111" t="s">
        <v>49</v>
      </c>
      <c r="P94" s="111" t="s">
        <v>49</v>
      </c>
      <c r="Q94" s="111" t="s">
        <v>49</v>
      </c>
      <c r="R94" s="111" t="s">
        <v>49</v>
      </c>
      <c r="S94" s="111" t="s">
        <v>49</v>
      </c>
    </row>
    <row r="95" spans="1:19">
      <c r="A95" s="108"/>
      <c r="B95" s="109" t="s">
        <v>116</v>
      </c>
      <c r="C95" s="110" t="s">
        <v>213</v>
      </c>
      <c r="D95" s="111">
        <v>3.31</v>
      </c>
      <c r="E95" s="111">
        <v>3.31</v>
      </c>
      <c r="F95" s="111">
        <v>3.31</v>
      </c>
      <c r="G95" s="111">
        <v>3.31</v>
      </c>
      <c r="H95" s="111" t="s">
        <v>49</v>
      </c>
      <c r="I95" s="111" t="s">
        <v>49</v>
      </c>
      <c r="J95" s="111" t="s">
        <v>49</v>
      </c>
      <c r="K95" s="111" t="s">
        <v>49</v>
      </c>
      <c r="L95" s="111" t="s">
        <v>49</v>
      </c>
      <c r="M95" s="111" t="s">
        <v>49</v>
      </c>
      <c r="N95" s="111" t="s">
        <v>49</v>
      </c>
      <c r="O95" s="111" t="s">
        <v>49</v>
      </c>
      <c r="P95" s="111" t="s">
        <v>49</v>
      </c>
      <c r="Q95" s="111" t="s">
        <v>49</v>
      </c>
      <c r="R95" s="111" t="s">
        <v>49</v>
      </c>
      <c r="S95" s="111" t="s">
        <v>49</v>
      </c>
    </row>
    <row r="96" spans="1:19">
      <c r="A96" s="108"/>
      <c r="B96" s="109" t="s">
        <v>133</v>
      </c>
      <c r="C96" s="110" t="s">
        <v>214</v>
      </c>
      <c r="D96" s="111">
        <v>0.46</v>
      </c>
      <c r="E96" s="111">
        <v>0.46</v>
      </c>
      <c r="F96" s="111">
        <v>0.46</v>
      </c>
      <c r="G96" s="111">
        <v>0.46</v>
      </c>
      <c r="H96" s="111" t="s">
        <v>49</v>
      </c>
      <c r="I96" s="111" t="s">
        <v>49</v>
      </c>
      <c r="J96" s="111" t="s">
        <v>49</v>
      </c>
      <c r="K96" s="111" t="s">
        <v>49</v>
      </c>
      <c r="L96" s="111" t="s">
        <v>49</v>
      </c>
      <c r="M96" s="111" t="s">
        <v>49</v>
      </c>
      <c r="N96" s="111" t="s">
        <v>49</v>
      </c>
      <c r="O96" s="111" t="s">
        <v>49</v>
      </c>
      <c r="P96" s="111" t="s">
        <v>49</v>
      </c>
      <c r="Q96" s="111" t="s">
        <v>49</v>
      </c>
      <c r="R96" s="111" t="s">
        <v>49</v>
      </c>
      <c r="S96" s="111" t="s">
        <v>49</v>
      </c>
    </row>
    <row r="97" spans="1:19">
      <c r="A97" s="108"/>
      <c r="B97" s="109" t="s">
        <v>114</v>
      </c>
      <c r="C97" s="110" t="s">
        <v>217</v>
      </c>
      <c r="D97" s="111">
        <v>0.65</v>
      </c>
      <c r="E97" s="111">
        <v>0.65</v>
      </c>
      <c r="F97" s="111">
        <v>0.65</v>
      </c>
      <c r="G97" s="111">
        <v>0.65</v>
      </c>
      <c r="H97" s="111" t="s">
        <v>49</v>
      </c>
      <c r="I97" s="111" t="s">
        <v>49</v>
      </c>
      <c r="J97" s="111" t="s">
        <v>49</v>
      </c>
      <c r="K97" s="111" t="s">
        <v>49</v>
      </c>
      <c r="L97" s="111" t="s">
        <v>49</v>
      </c>
      <c r="M97" s="111" t="s">
        <v>49</v>
      </c>
      <c r="N97" s="111" t="s">
        <v>49</v>
      </c>
      <c r="O97" s="111" t="s">
        <v>49</v>
      </c>
      <c r="P97" s="111" t="s">
        <v>49</v>
      </c>
      <c r="Q97" s="111" t="s">
        <v>49</v>
      </c>
      <c r="R97" s="111" t="s">
        <v>49</v>
      </c>
      <c r="S97" s="111" t="s">
        <v>49</v>
      </c>
    </row>
    <row r="98" spans="1:19">
      <c r="A98" s="108"/>
      <c r="B98" s="109" t="s">
        <v>168</v>
      </c>
      <c r="C98" s="110" t="s">
        <v>218</v>
      </c>
      <c r="D98" s="111">
        <v>1.1000000000000001</v>
      </c>
      <c r="E98" s="111">
        <v>1.1000000000000001</v>
      </c>
      <c r="F98" s="111">
        <v>1.1000000000000001</v>
      </c>
      <c r="G98" s="111">
        <v>1.1000000000000001</v>
      </c>
      <c r="H98" s="111" t="s">
        <v>49</v>
      </c>
      <c r="I98" s="111" t="s">
        <v>49</v>
      </c>
      <c r="J98" s="111" t="s">
        <v>49</v>
      </c>
      <c r="K98" s="111" t="s">
        <v>49</v>
      </c>
      <c r="L98" s="111" t="s">
        <v>49</v>
      </c>
      <c r="M98" s="111" t="s">
        <v>49</v>
      </c>
      <c r="N98" s="111" t="s">
        <v>49</v>
      </c>
      <c r="O98" s="111" t="s">
        <v>49</v>
      </c>
      <c r="P98" s="111" t="s">
        <v>49</v>
      </c>
      <c r="Q98" s="111" t="s">
        <v>49</v>
      </c>
      <c r="R98" s="111" t="s">
        <v>49</v>
      </c>
      <c r="S98" s="111" t="s">
        <v>49</v>
      </c>
    </row>
    <row r="99" spans="1:19">
      <c r="A99" s="108"/>
      <c r="B99" s="109" t="s">
        <v>206</v>
      </c>
      <c r="C99" s="110" t="s">
        <v>219</v>
      </c>
      <c r="D99" s="111">
        <v>1.25</v>
      </c>
      <c r="E99" s="111">
        <v>1.25</v>
      </c>
      <c r="F99" s="111">
        <v>1.25</v>
      </c>
      <c r="G99" s="111">
        <v>1.25</v>
      </c>
      <c r="H99" s="111" t="s">
        <v>49</v>
      </c>
      <c r="I99" s="111" t="s">
        <v>49</v>
      </c>
      <c r="J99" s="111" t="s">
        <v>49</v>
      </c>
      <c r="K99" s="111" t="s">
        <v>49</v>
      </c>
      <c r="L99" s="111" t="s">
        <v>49</v>
      </c>
      <c r="M99" s="111" t="s">
        <v>49</v>
      </c>
      <c r="N99" s="111" t="s">
        <v>49</v>
      </c>
      <c r="O99" s="111" t="s">
        <v>49</v>
      </c>
      <c r="P99" s="111" t="s">
        <v>49</v>
      </c>
      <c r="Q99" s="111" t="s">
        <v>49</v>
      </c>
      <c r="R99" s="111" t="s">
        <v>49</v>
      </c>
      <c r="S99" s="111" t="s">
        <v>49</v>
      </c>
    </row>
    <row r="100" spans="1:19">
      <c r="A100" s="108"/>
      <c r="B100" s="109" t="s">
        <v>140</v>
      </c>
      <c r="C100" s="110" t="s">
        <v>220</v>
      </c>
      <c r="D100" s="111">
        <v>0.73</v>
      </c>
      <c r="E100" s="111">
        <v>0.73</v>
      </c>
      <c r="F100" s="111">
        <v>0.73</v>
      </c>
      <c r="G100" s="111">
        <v>0.73</v>
      </c>
      <c r="H100" s="111" t="s">
        <v>49</v>
      </c>
      <c r="I100" s="111" t="s">
        <v>49</v>
      </c>
      <c r="J100" s="111" t="s">
        <v>49</v>
      </c>
      <c r="K100" s="111" t="s">
        <v>49</v>
      </c>
      <c r="L100" s="111" t="s">
        <v>49</v>
      </c>
      <c r="M100" s="111" t="s">
        <v>49</v>
      </c>
      <c r="N100" s="111" t="s">
        <v>49</v>
      </c>
      <c r="O100" s="111" t="s">
        <v>49</v>
      </c>
      <c r="P100" s="111" t="s">
        <v>49</v>
      </c>
      <c r="Q100" s="111" t="s">
        <v>49</v>
      </c>
      <c r="R100" s="111" t="s">
        <v>49</v>
      </c>
      <c r="S100" s="111" t="s">
        <v>49</v>
      </c>
    </row>
    <row r="101" spans="1:19">
      <c r="A101" s="108"/>
      <c r="B101" s="109" t="s">
        <v>92</v>
      </c>
      <c r="C101" s="110" t="s">
        <v>221</v>
      </c>
      <c r="D101" s="111">
        <v>9.83</v>
      </c>
      <c r="E101" s="111">
        <v>9.83</v>
      </c>
      <c r="F101" s="111">
        <v>9.83</v>
      </c>
      <c r="G101" s="111">
        <v>9.83</v>
      </c>
      <c r="H101" s="111" t="s">
        <v>49</v>
      </c>
      <c r="I101" s="111" t="s">
        <v>49</v>
      </c>
      <c r="J101" s="111" t="s">
        <v>49</v>
      </c>
      <c r="K101" s="111" t="s">
        <v>49</v>
      </c>
      <c r="L101" s="111" t="s">
        <v>49</v>
      </c>
      <c r="M101" s="111" t="s">
        <v>49</v>
      </c>
      <c r="N101" s="111" t="s">
        <v>49</v>
      </c>
      <c r="O101" s="111" t="s">
        <v>49</v>
      </c>
      <c r="P101" s="111" t="s">
        <v>49</v>
      </c>
      <c r="Q101" s="111" t="s">
        <v>49</v>
      </c>
      <c r="R101" s="111" t="s">
        <v>49</v>
      </c>
      <c r="S101" s="111" t="s">
        <v>49</v>
      </c>
    </row>
    <row r="102" spans="1:19">
      <c r="A102" s="108"/>
      <c r="B102" s="109" t="s">
        <v>94</v>
      </c>
      <c r="C102" s="110" t="s">
        <v>222</v>
      </c>
      <c r="D102" s="111">
        <v>0.3</v>
      </c>
      <c r="E102" s="111">
        <v>0.3</v>
      </c>
      <c r="F102" s="111">
        <v>0.3</v>
      </c>
      <c r="G102" s="111">
        <v>0.3</v>
      </c>
      <c r="H102" s="111" t="s">
        <v>49</v>
      </c>
      <c r="I102" s="111" t="s">
        <v>49</v>
      </c>
      <c r="J102" s="111" t="s">
        <v>49</v>
      </c>
      <c r="K102" s="111" t="s">
        <v>49</v>
      </c>
      <c r="L102" s="111" t="s">
        <v>49</v>
      </c>
      <c r="M102" s="111" t="s">
        <v>49</v>
      </c>
      <c r="N102" s="111" t="s">
        <v>49</v>
      </c>
      <c r="O102" s="111" t="s">
        <v>49</v>
      </c>
      <c r="P102" s="111" t="s">
        <v>49</v>
      </c>
      <c r="Q102" s="111" t="s">
        <v>49</v>
      </c>
      <c r="R102" s="111" t="s">
        <v>49</v>
      </c>
      <c r="S102" s="111" t="s">
        <v>49</v>
      </c>
    </row>
    <row r="103" spans="1:19">
      <c r="A103" s="108"/>
      <c r="B103" s="109" t="s">
        <v>97</v>
      </c>
      <c r="C103" s="110" t="s">
        <v>224</v>
      </c>
      <c r="D103" s="111">
        <v>0.5</v>
      </c>
      <c r="E103" s="111">
        <v>0.5</v>
      </c>
      <c r="F103" s="111">
        <v>0.5</v>
      </c>
      <c r="G103" s="111">
        <v>0.5</v>
      </c>
      <c r="H103" s="111" t="s">
        <v>49</v>
      </c>
      <c r="I103" s="111" t="s">
        <v>49</v>
      </c>
      <c r="J103" s="111" t="s">
        <v>49</v>
      </c>
      <c r="K103" s="111" t="s">
        <v>49</v>
      </c>
      <c r="L103" s="111" t="s">
        <v>49</v>
      </c>
      <c r="M103" s="111" t="s">
        <v>49</v>
      </c>
      <c r="N103" s="111" t="s">
        <v>49</v>
      </c>
      <c r="O103" s="111" t="s">
        <v>49</v>
      </c>
      <c r="P103" s="111" t="s">
        <v>49</v>
      </c>
      <c r="Q103" s="111" t="s">
        <v>49</v>
      </c>
      <c r="R103" s="111" t="s">
        <v>49</v>
      </c>
      <c r="S103" s="111" t="s">
        <v>49</v>
      </c>
    </row>
    <row r="104" spans="1:19">
      <c r="A104" s="108"/>
      <c r="B104" s="109" t="s">
        <v>98</v>
      </c>
      <c r="C104" s="110" t="s">
        <v>225</v>
      </c>
      <c r="D104" s="111">
        <v>0.14000000000000001</v>
      </c>
      <c r="E104" s="111">
        <v>0.14000000000000001</v>
      </c>
      <c r="F104" s="111">
        <v>0.14000000000000001</v>
      </c>
      <c r="G104" s="111">
        <v>0.14000000000000001</v>
      </c>
      <c r="H104" s="111" t="s">
        <v>49</v>
      </c>
      <c r="I104" s="111" t="s">
        <v>49</v>
      </c>
      <c r="J104" s="111" t="s">
        <v>49</v>
      </c>
      <c r="K104" s="111" t="s">
        <v>49</v>
      </c>
      <c r="L104" s="111" t="s">
        <v>49</v>
      </c>
      <c r="M104" s="111" t="s">
        <v>49</v>
      </c>
      <c r="N104" s="111" t="s">
        <v>49</v>
      </c>
      <c r="O104" s="111" t="s">
        <v>49</v>
      </c>
      <c r="P104" s="111" t="s">
        <v>49</v>
      </c>
      <c r="Q104" s="111" t="s">
        <v>49</v>
      </c>
      <c r="R104" s="111" t="s">
        <v>49</v>
      </c>
      <c r="S104" s="111" t="s">
        <v>49</v>
      </c>
    </row>
    <row r="105" spans="1:19">
      <c r="A105" s="108"/>
      <c r="B105" s="109" t="s">
        <v>109</v>
      </c>
      <c r="C105" s="110" t="s">
        <v>228</v>
      </c>
      <c r="D105" s="111">
        <v>5.28</v>
      </c>
      <c r="E105" s="111">
        <v>5.28</v>
      </c>
      <c r="F105" s="111">
        <v>5.28</v>
      </c>
      <c r="G105" s="111">
        <v>5.28</v>
      </c>
      <c r="H105" s="111" t="s">
        <v>49</v>
      </c>
      <c r="I105" s="111" t="s">
        <v>49</v>
      </c>
      <c r="J105" s="111" t="s">
        <v>49</v>
      </c>
      <c r="K105" s="111" t="s">
        <v>49</v>
      </c>
      <c r="L105" s="111" t="s">
        <v>49</v>
      </c>
      <c r="M105" s="111" t="s">
        <v>49</v>
      </c>
      <c r="N105" s="111" t="s">
        <v>49</v>
      </c>
      <c r="O105" s="111" t="s">
        <v>49</v>
      </c>
      <c r="P105" s="111" t="s">
        <v>49</v>
      </c>
      <c r="Q105" s="111" t="s">
        <v>49</v>
      </c>
      <c r="R105" s="111" t="s">
        <v>49</v>
      </c>
      <c r="S105" s="111" t="s">
        <v>49</v>
      </c>
    </row>
    <row r="106" spans="1:19">
      <c r="A106" s="108"/>
      <c r="B106" s="109" t="s">
        <v>229</v>
      </c>
      <c r="C106" s="110" t="s">
        <v>230</v>
      </c>
      <c r="D106" s="111">
        <v>5.28</v>
      </c>
      <c r="E106" s="111">
        <v>5.28</v>
      </c>
      <c r="F106" s="111">
        <v>5.28</v>
      </c>
      <c r="G106" s="111">
        <v>5.28</v>
      </c>
      <c r="H106" s="111" t="s">
        <v>49</v>
      </c>
      <c r="I106" s="111" t="s">
        <v>49</v>
      </c>
      <c r="J106" s="111" t="s">
        <v>49</v>
      </c>
      <c r="K106" s="111" t="s">
        <v>49</v>
      </c>
      <c r="L106" s="111" t="s">
        <v>49</v>
      </c>
      <c r="M106" s="111" t="s">
        <v>49</v>
      </c>
      <c r="N106" s="111" t="s">
        <v>49</v>
      </c>
      <c r="O106" s="111" t="s">
        <v>49</v>
      </c>
      <c r="P106" s="111" t="s">
        <v>49</v>
      </c>
      <c r="Q106" s="111" t="s">
        <v>49</v>
      </c>
      <c r="R106" s="111" t="s">
        <v>49</v>
      </c>
      <c r="S106" s="111" t="s">
        <v>49</v>
      </c>
    </row>
    <row r="107" spans="1:19">
      <c r="A107" s="108"/>
      <c r="B107" s="109" t="s">
        <v>231</v>
      </c>
      <c r="C107" s="110" t="s">
        <v>232</v>
      </c>
      <c r="D107" s="111">
        <v>9.07</v>
      </c>
      <c r="E107" s="111">
        <v>9.07</v>
      </c>
      <c r="F107" s="111">
        <v>9.07</v>
      </c>
      <c r="G107" s="111">
        <v>9.07</v>
      </c>
      <c r="H107" s="111" t="s">
        <v>49</v>
      </c>
      <c r="I107" s="111" t="s">
        <v>49</v>
      </c>
      <c r="J107" s="111" t="s">
        <v>49</v>
      </c>
      <c r="K107" s="111" t="s">
        <v>49</v>
      </c>
      <c r="L107" s="111" t="s">
        <v>49</v>
      </c>
      <c r="M107" s="111" t="s">
        <v>49</v>
      </c>
      <c r="N107" s="111" t="s">
        <v>49</v>
      </c>
      <c r="O107" s="111" t="s">
        <v>49</v>
      </c>
      <c r="P107" s="111" t="s">
        <v>49</v>
      </c>
      <c r="Q107" s="111" t="s">
        <v>49</v>
      </c>
      <c r="R107" s="111" t="s">
        <v>49</v>
      </c>
      <c r="S107" s="111" t="s">
        <v>49</v>
      </c>
    </row>
    <row r="108" spans="1:19">
      <c r="A108" s="108"/>
      <c r="B108" s="109" t="s">
        <v>124</v>
      </c>
      <c r="C108" s="110" t="s">
        <v>235</v>
      </c>
      <c r="D108" s="111">
        <v>0.86</v>
      </c>
      <c r="E108" s="111">
        <v>0.86</v>
      </c>
      <c r="F108" s="111">
        <v>0.86</v>
      </c>
      <c r="G108" s="111">
        <v>0.86</v>
      </c>
      <c r="H108" s="111" t="s">
        <v>49</v>
      </c>
      <c r="I108" s="111" t="s">
        <v>49</v>
      </c>
      <c r="J108" s="111" t="s">
        <v>49</v>
      </c>
      <c r="K108" s="111" t="s">
        <v>49</v>
      </c>
      <c r="L108" s="111" t="s">
        <v>49</v>
      </c>
      <c r="M108" s="111" t="s">
        <v>49</v>
      </c>
      <c r="N108" s="111" t="s">
        <v>49</v>
      </c>
      <c r="O108" s="111" t="s">
        <v>49</v>
      </c>
      <c r="P108" s="111" t="s">
        <v>49</v>
      </c>
      <c r="Q108" s="111" t="s">
        <v>49</v>
      </c>
      <c r="R108" s="111" t="s">
        <v>49</v>
      </c>
      <c r="S108" s="111" t="s">
        <v>49</v>
      </c>
    </row>
    <row r="109" spans="1:19" s="86" customFormat="1">
      <c r="A109" s="112"/>
      <c r="B109" s="113"/>
      <c r="C109" s="114" t="s">
        <v>153</v>
      </c>
      <c r="D109" s="115">
        <v>69.86</v>
      </c>
      <c r="E109" s="115">
        <v>69.86</v>
      </c>
      <c r="F109" s="115">
        <v>69.86</v>
      </c>
      <c r="G109" s="115">
        <v>69.86</v>
      </c>
      <c r="H109" s="115" t="s">
        <v>49</v>
      </c>
      <c r="I109" s="115" t="s">
        <v>49</v>
      </c>
      <c r="J109" s="115" t="s">
        <v>49</v>
      </c>
      <c r="K109" s="115" t="s">
        <v>49</v>
      </c>
      <c r="L109" s="115" t="s">
        <v>49</v>
      </c>
      <c r="M109" s="115" t="s">
        <v>49</v>
      </c>
      <c r="N109" s="115" t="s">
        <v>49</v>
      </c>
      <c r="O109" s="115" t="s">
        <v>49</v>
      </c>
      <c r="P109" s="115" t="s">
        <v>49</v>
      </c>
      <c r="Q109" s="115" t="s">
        <v>49</v>
      </c>
      <c r="R109" s="115" t="s">
        <v>49</v>
      </c>
      <c r="S109" s="115" t="s">
        <v>49</v>
      </c>
    </row>
    <row r="110" spans="1:19">
      <c r="A110" s="108" t="s">
        <v>201</v>
      </c>
      <c r="B110" s="109"/>
      <c r="C110" s="110" t="s">
        <v>202</v>
      </c>
      <c r="D110" s="111">
        <v>63.64</v>
      </c>
      <c r="E110" s="111">
        <v>63.64</v>
      </c>
      <c r="F110" s="111">
        <v>63.64</v>
      </c>
      <c r="G110" s="111">
        <v>63.64</v>
      </c>
      <c r="H110" s="111" t="s">
        <v>49</v>
      </c>
      <c r="I110" s="111" t="s">
        <v>49</v>
      </c>
      <c r="J110" s="111" t="s">
        <v>49</v>
      </c>
      <c r="K110" s="111" t="s">
        <v>49</v>
      </c>
      <c r="L110" s="111" t="s">
        <v>49</v>
      </c>
      <c r="M110" s="111" t="s">
        <v>49</v>
      </c>
      <c r="N110" s="111" t="s">
        <v>49</v>
      </c>
      <c r="O110" s="111" t="s">
        <v>49</v>
      </c>
      <c r="P110" s="111" t="s">
        <v>49</v>
      </c>
      <c r="Q110" s="111" t="s">
        <v>49</v>
      </c>
      <c r="R110" s="111" t="s">
        <v>49</v>
      </c>
      <c r="S110" s="111" t="s">
        <v>49</v>
      </c>
    </row>
    <row r="111" spans="1:19">
      <c r="A111" s="108"/>
      <c r="B111" s="109" t="s">
        <v>116</v>
      </c>
      <c r="C111" s="110" t="s">
        <v>203</v>
      </c>
      <c r="D111" s="111">
        <v>18.329999999999998</v>
      </c>
      <c r="E111" s="111">
        <v>18.329999999999998</v>
      </c>
      <c r="F111" s="111">
        <v>18.329999999999998</v>
      </c>
      <c r="G111" s="111">
        <v>18.329999999999998</v>
      </c>
      <c r="H111" s="111" t="s">
        <v>49</v>
      </c>
      <c r="I111" s="111" t="s">
        <v>49</v>
      </c>
      <c r="J111" s="111" t="s">
        <v>49</v>
      </c>
      <c r="K111" s="111" t="s">
        <v>49</v>
      </c>
      <c r="L111" s="111" t="s">
        <v>49</v>
      </c>
      <c r="M111" s="111" t="s">
        <v>49</v>
      </c>
      <c r="N111" s="111" t="s">
        <v>49</v>
      </c>
      <c r="O111" s="111" t="s">
        <v>49</v>
      </c>
      <c r="P111" s="111" t="s">
        <v>49</v>
      </c>
      <c r="Q111" s="111" t="s">
        <v>49</v>
      </c>
      <c r="R111" s="111" t="s">
        <v>49</v>
      </c>
      <c r="S111" s="111" t="s">
        <v>49</v>
      </c>
    </row>
    <row r="112" spans="1:19">
      <c r="A112" s="108"/>
      <c r="B112" s="109" t="s">
        <v>145</v>
      </c>
      <c r="C112" s="110" t="s">
        <v>205</v>
      </c>
      <c r="D112" s="111">
        <v>1.53</v>
      </c>
      <c r="E112" s="111">
        <v>1.53</v>
      </c>
      <c r="F112" s="111">
        <v>1.53</v>
      </c>
      <c r="G112" s="111">
        <v>1.53</v>
      </c>
      <c r="H112" s="111" t="s">
        <v>49</v>
      </c>
      <c r="I112" s="111" t="s">
        <v>49</v>
      </c>
      <c r="J112" s="111" t="s">
        <v>49</v>
      </c>
      <c r="K112" s="111" t="s">
        <v>49</v>
      </c>
      <c r="L112" s="111" t="s">
        <v>49</v>
      </c>
      <c r="M112" s="111" t="s">
        <v>49</v>
      </c>
      <c r="N112" s="111" t="s">
        <v>49</v>
      </c>
      <c r="O112" s="111" t="s">
        <v>49</v>
      </c>
      <c r="P112" s="111" t="s">
        <v>49</v>
      </c>
      <c r="Q112" s="111" t="s">
        <v>49</v>
      </c>
      <c r="R112" s="111" t="s">
        <v>49</v>
      </c>
      <c r="S112" s="111" t="s">
        <v>49</v>
      </c>
    </row>
    <row r="113" spans="1:19">
      <c r="A113" s="108"/>
      <c r="B113" s="109" t="s">
        <v>206</v>
      </c>
      <c r="C113" s="110" t="s">
        <v>207</v>
      </c>
      <c r="D113" s="111">
        <v>31.01</v>
      </c>
      <c r="E113" s="111">
        <v>31.01</v>
      </c>
      <c r="F113" s="111">
        <v>31.01</v>
      </c>
      <c r="G113" s="111">
        <v>31.01</v>
      </c>
      <c r="H113" s="111" t="s">
        <v>49</v>
      </c>
      <c r="I113" s="111" t="s">
        <v>49</v>
      </c>
      <c r="J113" s="111" t="s">
        <v>49</v>
      </c>
      <c r="K113" s="111" t="s">
        <v>49</v>
      </c>
      <c r="L113" s="111" t="s">
        <v>49</v>
      </c>
      <c r="M113" s="111" t="s">
        <v>49</v>
      </c>
      <c r="N113" s="111" t="s">
        <v>49</v>
      </c>
      <c r="O113" s="111" t="s">
        <v>49</v>
      </c>
      <c r="P113" s="111" t="s">
        <v>49</v>
      </c>
      <c r="Q113" s="111" t="s">
        <v>49</v>
      </c>
      <c r="R113" s="111" t="s">
        <v>49</v>
      </c>
      <c r="S113" s="111" t="s">
        <v>49</v>
      </c>
    </row>
    <row r="114" spans="1:19">
      <c r="A114" s="108"/>
      <c r="B114" s="109" t="s">
        <v>126</v>
      </c>
      <c r="C114" s="110" t="s">
        <v>208</v>
      </c>
      <c r="D114" s="111">
        <v>7.77</v>
      </c>
      <c r="E114" s="111">
        <v>7.77</v>
      </c>
      <c r="F114" s="111">
        <v>7.77</v>
      </c>
      <c r="G114" s="111">
        <v>7.77</v>
      </c>
      <c r="H114" s="111" t="s">
        <v>49</v>
      </c>
      <c r="I114" s="111" t="s">
        <v>49</v>
      </c>
      <c r="J114" s="111" t="s">
        <v>49</v>
      </c>
      <c r="K114" s="111" t="s">
        <v>49</v>
      </c>
      <c r="L114" s="111" t="s">
        <v>49</v>
      </c>
      <c r="M114" s="111" t="s">
        <v>49</v>
      </c>
      <c r="N114" s="111" t="s">
        <v>49</v>
      </c>
      <c r="O114" s="111" t="s">
        <v>49</v>
      </c>
      <c r="P114" s="111" t="s">
        <v>49</v>
      </c>
      <c r="Q114" s="111" t="s">
        <v>49</v>
      </c>
      <c r="R114" s="111" t="s">
        <v>49</v>
      </c>
      <c r="S114" s="111" t="s">
        <v>49</v>
      </c>
    </row>
    <row r="115" spans="1:19">
      <c r="A115" s="108"/>
      <c r="B115" s="109" t="s">
        <v>93</v>
      </c>
      <c r="C115" s="110" t="s">
        <v>209</v>
      </c>
      <c r="D115" s="111">
        <v>0.83</v>
      </c>
      <c r="E115" s="111">
        <v>0.83</v>
      </c>
      <c r="F115" s="111">
        <v>0.83</v>
      </c>
      <c r="G115" s="111">
        <v>0.83</v>
      </c>
      <c r="H115" s="111" t="s">
        <v>49</v>
      </c>
      <c r="I115" s="111" t="s">
        <v>49</v>
      </c>
      <c r="J115" s="111" t="s">
        <v>49</v>
      </c>
      <c r="K115" s="111" t="s">
        <v>49</v>
      </c>
      <c r="L115" s="111" t="s">
        <v>49</v>
      </c>
      <c r="M115" s="111" t="s">
        <v>49</v>
      </c>
      <c r="N115" s="111" t="s">
        <v>49</v>
      </c>
      <c r="O115" s="111" t="s">
        <v>49</v>
      </c>
      <c r="P115" s="111" t="s">
        <v>49</v>
      </c>
      <c r="Q115" s="111" t="s">
        <v>49</v>
      </c>
      <c r="R115" s="111" t="s">
        <v>49</v>
      </c>
      <c r="S115" s="111" t="s">
        <v>49</v>
      </c>
    </row>
    <row r="116" spans="1:19">
      <c r="A116" s="108"/>
      <c r="B116" s="109" t="s">
        <v>94</v>
      </c>
      <c r="C116" s="110" t="s">
        <v>210</v>
      </c>
      <c r="D116" s="111">
        <v>4.17</v>
      </c>
      <c r="E116" s="111">
        <v>4.17</v>
      </c>
      <c r="F116" s="111">
        <v>4.17</v>
      </c>
      <c r="G116" s="111">
        <v>4.17</v>
      </c>
      <c r="H116" s="111" t="s">
        <v>49</v>
      </c>
      <c r="I116" s="111" t="s">
        <v>49</v>
      </c>
      <c r="J116" s="111" t="s">
        <v>49</v>
      </c>
      <c r="K116" s="111" t="s">
        <v>49</v>
      </c>
      <c r="L116" s="111" t="s">
        <v>49</v>
      </c>
      <c r="M116" s="111" t="s">
        <v>49</v>
      </c>
      <c r="N116" s="111" t="s">
        <v>49</v>
      </c>
      <c r="O116" s="111" t="s">
        <v>49</v>
      </c>
      <c r="P116" s="111" t="s">
        <v>49</v>
      </c>
      <c r="Q116" s="111" t="s">
        <v>49</v>
      </c>
      <c r="R116" s="111" t="s">
        <v>49</v>
      </c>
      <c r="S116" s="111" t="s">
        <v>49</v>
      </c>
    </row>
    <row r="117" spans="1:19">
      <c r="A117" s="108" t="s">
        <v>211</v>
      </c>
      <c r="B117" s="109"/>
      <c r="C117" s="110" t="s">
        <v>212</v>
      </c>
      <c r="D117" s="111">
        <v>6.22</v>
      </c>
      <c r="E117" s="111">
        <v>6.22</v>
      </c>
      <c r="F117" s="111">
        <v>6.22</v>
      </c>
      <c r="G117" s="111">
        <v>6.22</v>
      </c>
      <c r="H117" s="111" t="s">
        <v>49</v>
      </c>
      <c r="I117" s="111" t="s">
        <v>49</v>
      </c>
      <c r="J117" s="111" t="s">
        <v>49</v>
      </c>
      <c r="K117" s="111" t="s">
        <v>49</v>
      </c>
      <c r="L117" s="111" t="s">
        <v>49</v>
      </c>
      <c r="M117" s="111" t="s">
        <v>49</v>
      </c>
      <c r="N117" s="111" t="s">
        <v>49</v>
      </c>
      <c r="O117" s="111" t="s">
        <v>49</v>
      </c>
      <c r="P117" s="111" t="s">
        <v>49</v>
      </c>
      <c r="Q117" s="111" t="s">
        <v>49</v>
      </c>
      <c r="R117" s="111" t="s">
        <v>49</v>
      </c>
      <c r="S117" s="111" t="s">
        <v>49</v>
      </c>
    </row>
    <row r="118" spans="1:19">
      <c r="A118" s="108"/>
      <c r="B118" s="109" t="s">
        <v>116</v>
      </c>
      <c r="C118" s="110" t="s">
        <v>213</v>
      </c>
      <c r="D118" s="111">
        <v>0.56000000000000005</v>
      </c>
      <c r="E118" s="111">
        <v>0.56000000000000005</v>
      </c>
      <c r="F118" s="111">
        <v>0.56000000000000005</v>
      </c>
      <c r="G118" s="111">
        <v>0.56000000000000005</v>
      </c>
      <c r="H118" s="111" t="s">
        <v>49</v>
      </c>
      <c r="I118" s="111" t="s">
        <v>49</v>
      </c>
      <c r="J118" s="111" t="s">
        <v>49</v>
      </c>
      <c r="K118" s="111" t="s">
        <v>49</v>
      </c>
      <c r="L118" s="111" t="s">
        <v>49</v>
      </c>
      <c r="M118" s="111" t="s">
        <v>49</v>
      </c>
      <c r="N118" s="111" t="s">
        <v>49</v>
      </c>
      <c r="O118" s="111" t="s">
        <v>49</v>
      </c>
      <c r="P118" s="111" t="s">
        <v>49</v>
      </c>
      <c r="Q118" s="111" t="s">
        <v>49</v>
      </c>
      <c r="R118" s="111" t="s">
        <v>49</v>
      </c>
      <c r="S118" s="111" t="s">
        <v>49</v>
      </c>
    </row>
    <row r="119" spans="1:19">
      <c r="A119" s="108"/>
      <c r="B119" s="109" t="s">
        <v>114</v>
      </c>
      <c r="C119" s="110" t="s">
        <v>217</v>
      </c>
      <c r="D119" s="111">
        <v>0.09</v>
      </c>
      <c r="E119" s="111">
        <v>0.09</v>
      </c>
      <c r="F119" s="111">
        <v>0.09</v>
      </c>
      <c r="G119" s="111">
        <v>0.09</v>
      </c>
      <c r="H119" s="111" t="s">
        <v>49</v>
      </c>
      <c r="I119" s="111" t="s">
        <v>49</v>
      </c>
      <c r="J119" s="111" t="s">
        <v>49</v>
      </c>
      <c r="K119" s="111" t="s">
        <v>49</v>
      </c>
      <c r="L119" s="111" t="s">
        <v>49</v>
      </c>
      <c r="M119" s="111" t="s">
        <v>49</v>
      </c>
      <c r="N119" s="111" t="s">
        <v>49</v>
      </c>
      <c r="O119" s="111" t="s">
        <v>49</v>
      </c>
      <c r="P119" s="111" t="s">
        <v>49</v>
      </c>
      <c r="Q119" s="111" t="s">
        <v>49</v>
      </c>
      <c r="R119" s="111" t="s">
        <v>49</v>
      </c>
      <c r="S119" s="111" t="s">
        <v>49</v>
      </c>
    </row>
    <row r="120" spans="1:19">
      <c r="A120" s="108"/>
      <c r="B120" s="109" t="s">
        <v>168</v>
      </c>
      <c r="C120" s="110" t="s">
        <v>218</v>
      </c>
      <c r="D120" s="111">
        <v>0.09</v>
      </c>
      <c r="E120" s="111">
        <v>0.09</v>
      </c>
      <c r="F120" s="111">
        <v>0.09</v>
      </c>
      <c r="G120" s="111">
        <v>0.09</v>
      </c>
      <c r="H120" s="111" t="s">
        <v>49</v>
      </c>
      <c r="I120" s="111" t="s">
        <v>49</v>
      </c>
      <c r="J120" s="111" t="s">
        <v>49</v>
      </c>
      <c r="K120" s="111" t="s">
        <v>49</v>
      </c>
      <c r="L120" s="111" t="s">
        <v>49</v>
      </c>
      <c r="M120" s="111" t="s">
        <v>49</v>
      </c>
      <c r="N120" s="111" t="s">
        <v>49</v>
      </c>
      <c r="O120" s="111" t="s">
        <v>49</v>
      </c>
      <c r="P120" s="111" t="s">
        <v>49</v>
      </c>
      <c r="Q120" s="111" t="s">
        <v>49</v>
      </c>
      <c r="R120" s="111" t="s">
        <v>49</v>
      </c>
      <c r="S120" s="111" t="s">
        <v>49</v>
      </c>
    </row>
    <row r="121" spans="1:19">
      <c r="A121" s="108"/>
      <c r="B121" s="109" t="s">
        <v>206</v>
      </c>
      <c r="C121" s="110" t="s">
        <v>219</v>
      </c>
      <c r="D121" s="111">
        <v>0.17</v>
      </c>
      <c r="E121" s="111">
        <v>0.17</v>
      </c>
      <c r="F121" s="111">
        <v>0.17</v>
      </c>
      <c r="G121" s="111">
        <v>0.17</v>
      </c>
      <c r="H121" s="111" t="s">
        <v>49</v>
      </c>
      <c r="I121" s="111" t="s">
        <v>49</v>
      </c>
      <c r="J121" s="111" t="s">
        <v>49</v>
      </c>
      <c r="K121" s="111" t="s">
        <v>49</v>
      </c>
      <c r="L121" s="111" t="s">
        <v>49</v>
      </c>
      <c r="M121" s="111" t="s">
        <v>49</v>
      </c>
      <c r="N121" s="111" t="s">
        <v>49</v>
      </c>
      <c r="O121" s="111" t="s">
        <v>49</v>
      </c>
      <c r="P121" s="111" t="s">
        <v>49</v>
      </c>
      <c r="Q121" s="111" t="s">
        <v>49</v>
      </c>
      <c r="R121" s="111" t="s">
        <v>49</v>
      </c>
      <c r="S121" s="111" t="s">
        <v>49</v>
      </c>
    </row>
    <row r="122" spans="1:19">
      <c r="A122" s="108"/>
      <c r="B122" s="109" t="s">
        <v>92</v>
      </c>
      <c r="C122" s="110" t="s">
        <v>221</v>
      </c>
      <c r="D122" s="111">
        <v>1.61</v>
      </c>
      <c r="E122" s="111">
        <v>1.61</v>
      </c>
      <c r="F122" s="111">
        <v>1.61</v>
      </c>
      <c r="G122" s="111">
        <v>1.61</v>
      </c>
      <c r="H122" s="111" t="s">
        <v>49</v>
      </c>
      <c r="I122" s="111" t="s">
        <v>49</v>
      </c>
      <c r="J122" s="111" t="s">
        <v>49</v>
      </c>
      <c r="K122" s="111" t="s">
        <v>49</v>
      </c>
      <c r="L122" s="111" t="s">
        <v>49</v>
      </c>
      <c r="M122" s="111" t="s">
        <v>49</v>
      </c>
      <c r="N122" s="111" t="s">
        <v>49</v>
      </c>
      <c r="O122" s="111" t="s">
        <v>49</v>
      </c>
      <c r="P122" s="111" t="s">
        <v>49</v>
      </c>
      <c r="Q122" s="111" t="s">
        <v>49</v>
      </c>
      <c r="R122" s="111" t="s">
        <v>49</v>
      </c>
      <c r="S122" s="111" t="s">
        <v>49</v>
      </c>
    </row>
    <row r="123" spans="1:19">
      <c r="A123" s="108"/>
      <c r="B123" s="109" t="s">
        <v>109</v>
      </c>
      <c r="C123" s="110" t="s">
        <v>228</v>
      </c>
      <c r="D123" s="111">
        <v>0.75</v>
      </c>
      <c r="E123" s="111">
        <v>0.75</v>
      </c>
      <c r="F123" s="111">
        <v>0.75</v>
      </c>
      <c r="G123" s="111">
        <v>0.75</v>
      </c>
      <c r="H123" s="111" t="s">
        <v>49</v>
      </c>
      <c r="I123" s="111" t="s">
        <v>49</v>
      </c>
      <c r="J123" s="111" t="s">
        <v>49</v>
      </c>
      <c r="K123" s="111" t="s">
        <v>49</v>
      </c>
      <c r="L123" s="111" t="s">
        <v>49</v>
      </c>
      <c r="M123" s="111" t="s">
        <v>49</v>
      </c>
      <c r="N123" s="111" t="s">
        <v>49</v>
      </c>
      <c r="O123" s="111" t="s">
        <v>49</v>
      </c>
      <c r="P123" s="111" t="s">
        <v>49</v>
      </c>
      <c r="Q123" s="111" t="s">
        <v>49</v>
      </c>
      <c r="R123" s="111" t="s">
        <v>49</v>
      </c>
      <c r="S123" s="111" t="s">
        <v>49</v>
      </c>
    </row>
    <row r="124" spans="1:19">
      <c r="A124" s="108"/>
      <c r="B124" s="109" t="s">
        <v>229</v>
      </c>
      <c r="C124" s="110" t="s">
        <v>230</v>
      </c>
      <c r="D124" s="111">
        <v>0.75</v>
      </c>
      <c r="E124" s="111">
        <v>0.75</v>
      </c>
      <c r="F124" s="111">
        <v>0.75</v>
      </c>
      <c r="G124" s="111">
        <v>0.75</v>
      </c>
      <c r="H124" s="111" t="s">
        <v>49</v>
      </c>
      <c r="I124" s="111" t="s">
        <v>49</v>
      </c>
      <c r="J124" s="111" t="s">
        <v>49</v>
      </c>
      <c r="K124" s="111" t="s">
        <v>49</v>
      </c>
      <c r="L124" s="111" t="s">
        <v>49</v>
      </c>
      <c r="M124" s="111" t="s">
        <v>49</v>
      </c>
      <c r="N124" s="111" t="s">
        <v>49</v>
      </c>
      <c r="O124" s="111" t="s">
        <v>49</v>
      </c>
      <c r="P124" s="111" t="s">
        <v>49</v>
      </c>
      <c r="Q124" s="111" t="s">
        <v>49</v>
      </c>
      <c r="R124" s="111" t="s">
        <v>49</v>
      </c>
      <c r="S124" s="111" t="s">
        <v>49</v>
      </c>
    </row>
    <row r="125" spans="1:19">
      <c r="A125" s="108"/>
      <c r="B125" s="109" t="s">
        <v>231</v>
      </c>
      <c r="C125" s="110" t="s">
        <v>232</v>
      </c>
      <c r="D125" s="111">
        <v>1.82</v>
      </c>
      <c r="E125" s="111">
        <v>1.82</v>
      </c>
      <c r="F125" s="111">
        <v>1.82</v>
      </c>
      <c r="G125" s="111">
        <v>1.82</v>
      </c>
      <c r="H125" s="111" t="s">
        <v>49</v>
      </c>
      <c r="I125" s="111" t="s">
        <v>49</v>
      </c>
      <c r="J125" s="111" t="s">
        <v>49</v>
      </c>
      <c r="K125" s="111" t="s">
        <v>49</v>
      </c>
      <c r="L125" s="111" t="s">
        <v>49</v>
      </c>
      <c r="M125" s="111" t="s">
        <v>49</v>
      </c>
      <c r="N125" s="111" t="s">
        <v>49</v>
      </c>
      <c r="O125" s="111" t="s">
        <v>49</v>
      </c>
      <c r="P125" s="111" t="s">
        <v>49</v>
      </c>
      <c r="Q125" s="111" t="s">
        <v>49</v>
      </c>
      <c r="R125" s="111" t="s">
        <v>49</v>
      </c>
      <c r="S125" s="111" t="s">
        <v>49</v>
      </c>
    </row>
    <row r="126" spans="1:19">
      <c r="A126" s="108"/>
      <c r="B126" s="109" t="s">
        <v>124</v>
      </c>
      <c r="C126" s="110" t="s">
        <v>235</v>
      </c>
      <c r="D126" s="111">
        <v>0.38</v>
      </c>
      <c r="E126" s="111">
        <v>0.38</v>
      </c>
      <c r="F126" s="111">
        <v>0.38</v>
      </c>
      <c r="G126" s="111">
        <v>0.38</v>
      </c>
      <c r="H126" s="111" t="s">
        <v>49</v>
      </c>
      <c r="I126" s="111" t="s">
        <v>49</v>
      </c>
      <c r="J126" s="111" t="s">
        <v>49</v>
      </c>
      <c r="K126" s="111" t="s">
        <v>49</v>
      </c>
      <c r="L126" s="111" t="s">
        <v>49</v>
      </c>
      <c r="M126" s="111" t="s">
        <v>49</v>
      </c>
      <c r="N126" s="111" t="s">
        <v>49</v>
      </c>
      <c r="O126" s="111" t="s">
        <v>49</v>
      </c>
      <c r="P126" s="111" t="s">
        <v>49</v>
      </c>
      <c r="Q126" s="111" t="s">
        <v>49</v>
      </c>
      <c r="R126" s="111" t="s">
        <v>49</v>
      </c>
      <c r="S126" s="111" t="s">
        <v>49</v>
      </c>
    </row>
    <row r="127" spans="1:19" s="86" customFormat="1">
      <c r="A127" s="112"/>
      <c r="B127" s="113"/>
      <c r="C127" s="114" t="s">
        <v>155</v>
      </c>
      <c r="D127" s="115">
        <v>24.6</v>
      </c>
      <c r="E127" s="115">
        <v>24.6</v>
      </c>
      <c r="F127" s="115">
        <v>24.6</v>
      </c>
      <c r="G127" s="115">
        <v>24.6</v>
      </c>
      <c r="H127" s="115" t="s">
        <v>49</v>
      </c>
      <c r="I127" s="115" t="s">
        <v>49</v>
      </c>
      <c r="J127" s="115" t="s">
        <v>49</v>
      </c>
      <c r="K127" s="115" t="s">
        <v>49</v>
      </c>
      <c r="L127" s="115" t="s">
        <v>49</v>
      </c>
      <c r="M127" s="115" t="s">
        <v>49</v>
      </c>
      <c r="N127" s="115" t="s">
        <v>49</v>
      </c>
      <c r="O127" s="115" t="s">
        <v>49</v>
      </c>
      <c r="P127" s="115" t="s">
        <v>49</v>
      </c>
      <c r="Q127" s="115" t="s">
        <v>49</v>
      </c>
      <c r="R127" s="115" t="s">
        <v>49</v>
      </c>
      <c r="S127" s="115" t="s">
        <v>49</v>
      </c>
    </row>
    <row r="128" spans="1:19">
      <c r="A128" s="108" t="s">
        <v>201</v>
      </c>
      <c r="B128" s="109"/>
      <c r="C128" s="110" t="s">
        <v>202</v>
      </c>
      <c r="D128" s="111">
        <v>19.420000000000002</v>
      </c>
      <c r="E128" s="111">
        <v>19.420000000000002</v>
      </c>
      <c r="F128" s="111">
        <v>19.420000000000002</v>
      </c>
      <c r="G128" s="111">
        <v>19.420000000000002</v>
      </c>
      <c r="H128" s="111" t="s">
        <v>49</v>
      </c>
      <c r="I128" s="111" t="s">
        <v>49</v>
      </c>
      <c r="J128" s="111" t="s">
        <v>49</v>
      </c>
      <c r="K128" s="111" t="s">
        <v>49</v>
      </c>
      <c r="L128" s="111" t="s">
        <v>49</v>
      </c>
      <c r="M128" s="111" t="s">
        <v>49</v>
      </c>
      <c r="N128" s="111" t="s">
        <v>49</v>
      </c>
      <c r="O128" s="111" t="s">
        <v>49</v>
      </c>
      <c r="P128" s="111" t="s">
        <v>49</v>
      </c>
      <c r="Q128" s="111" t="s">
        <v>49</v>
      </c>
      <c r="R128" s="111" t="s">
        <v>49</v>
      </c>
      <c r="S128" s="111" t="s">
        <v>49</v>
      </c>
    </row>
    <row r="129" spans="1:19">
      <c r="A129" s="108"/>
      <c r="B129" s="109" t="s">
        <v>116</v>
      </c>
      <c r="C129" s="110" t="s">
        <v>203</v>
      </c>
      <c r="D129" s="111">
        <v>7.13</v>
      </c>
      <c r="E129" s="111">
        <v>7.13</v>
      </c>
      <c r="F129" s="111">
        <v>7.13</v>
      </c>
      <c r="G129" s="111">
        <v>7.13</v>
      </c>
      <c r="H129" s="111" t="s">
        <v>49</v>
      </c>
      <c r="I129" s="111" t="s">
        <v>49</v>
      </c>
      <c r="J129" s="111" t="s">
        <v>49</v>
      </c>
      <c r="K129" s="111" t="s">
        <v>49</v>
      </c>
      <c r="L129" s="111" t="s">
        <v>49</v>
      </c>
      <c r="M129" s="111" t="s">
        <v>49</v>
      </c>
      <c r="N129" s="111" t="s">
        <v>49</v>
      </c>
      <c r="O129" s="111" t="s">
        <v>49</v>
      </c>
      <c r="P129" s="111" t="s">
        <v>49</v>
      </c>
      <c r="Q129" s="111" t="s">
        <v>49</v>
      </c>
      <c r="R129" s="111" t="s">
        <v>49</v>
      </c>
      <c r="S129" s="111" t="s">
        <v>49</v>
      </c>
    </row>
    <row r="130" spans="1:19">
      <c r="A130" s="108"/>
      <c r="B130" s="109" t="s">
        <v>145</v>
      </c>
      <c r="C130" s="110" t="s">
        <v>205</v>
      </c>
      <c r="D130" s="111">
        <v>0.59</v>
      </c>
      <c r="E130" s="111">
        <v>0.59</v>
      </c>
      <c r="F130" s="111">
        <v>0.59</v>
      </c>
      <c r="G130" s="111">
        <v>0.59</v>
      </c>
      <c r="H130" s="111" t="s">
        <v>49</v>
      </c>
      <c r="I130" s="111" t="s">
        <v>49</v>
      </c>
      <c r="J130" s="111" t="s">
        <v>49</v>
      </c>
      <c r="K130" s="111" t="s">
        <v>49</v>
      </c>
      <c r="L130" s="111" t="s">
        <v>49</v>
      </c>
      <c r="M130" s="111" t="s">
        <v>49</v>
      </c>
      <c r="N130" s="111" t="s">
        <v>49</v>
      </c>
      <c r="O130" s="111" t="s">
        <v>49</v>
      </c>
      <c r="P130" s="111" t="s">
        <v>49</v>
      </c>
      <c r="Q130" s="111" t="s">
        <v>49</v>
      </c>
      <c r="R130" s="111" t="s">
        <v>49</v>
      </c>
      <c r="S130" s="111" t="s">
        <v>49</v>
      </c>
    </row>
    <row r="131" spans="1:19">
      <c r="A131" s="108"/>
      <c r="B131" s="109" t="s">
        <v>206</v>
      </c>
      <c r="C131" s="110" t="s">
        <v>207</v>
      </c>
      <c r="D131" s="111">
        <v>7.93</v>
      </c>
      <c r="E131" s="111">
        <v>7.93</v>
      </c>
      <c r="F131" s="111">
        <v>7.93</v>
      </c>
      <c r="G131" s="111">
        <v>7.93</v>
      </c>
      <c r="H131" s="111" t="s">
        <v>49</v>
      </c>
      <c r="I131" s="111" t="s">
        <v>49</v>
      </c>
      <c r="J131" s="111" t="s">
        <v>49</v>
      </c>
      <c r="K131" s="111" t="s">
        <v>49</v>
      </c>
      <c r="L131" s="111" t="s">
        <v>49</v>
      </c>
      <c r="M131" s="111" t="s">
        <v>49</v>
      </c>
      <c r="N131" s="111" t="s">
        <v>49</v>
      </c>
      <c r="O131" s="111" t="s">
        <v>49</v>
      </c>
      <c r="P131" s="111" t="s">
        <v>49</v>
      </c>
      <c r="Q131" s="111" t="s">
        <v>49</v>
      </c>
      <c r="R131" s="111" t="s">
        <v>49</v>
      </c>
      <c r="S131" s="111" t="s">
        <v>49</v>
      </c>
    </row>
    <row r="132" spans="1:19">
      <c r="A132" s="108"/>
      <c r="B132" s="109" t="s">
        <v>126</v>
      </c>
      <c r="C132" s="110" t="s">
        <v>208</v>
      </c>
      <c r="D132" s="111">
        <v>2.5299999999999998</v>
      </c>
      <c r="E132" s="111">
        <v>2.5299999999999998</v>
      </c>
      <c r="F132" s="111">
        <v>2.5299999999999998</v>
      </c>
      <c r="G132" s="111">
        <v>2.5299999999999998</v>
      </c>
      <c r="H132" s="111" t="s">
        <v>49</v>
      </c>
      <c r="I132" s="111" t="s">
        <v>49</v>
      </c>
      <c r="J132" s="111" t="s">
        <v>49</v>
      </c>
      <c r="K132" s="111" t="s">
        <v>49</v>
      </c>
      <c r="L132" s="111" t="s">
        <v>49</v>
      </c>
      <c r="M132" s="111" t="s">
        <v>49</v>
      </c>
      <c r="N132" s="111" t="s">
        <v>49</v>
      </c>
      <c r="O132" s="111" t="s">
        <v>49</v>
      </c>
      <c r="P132" s="111" t="s">
        <v>49</v>
      </c>
      <c r="Q132" s="111" t="s">
        <v>49</v>
      </c>
      <c r="R132" s="111" t="s">
        <v>49</v>
      </c>
      <c r="S132" s="111" t="s">
        <v>49</v>
      </c>
    </row>
    <row r="133" spans="1:19">
      <c r="A133" s="108"/>
      <c r="B133" s="109" t="s">
        <v>93</v>
      </c>
      <c r="C133" s="110" t="s">
        <v>209</v>
      </c>
      <c r="D133" s="111">
        <v>0.27</v>
      </c>
      <c r="E133" s="111">
        <v>0.27</v>
      </c>
      <c r="F133" s="111">
        <v>0.27</v>
      </c>
      <c r="G133" s="111">
        <v>0.27</v>
      </c>
      <c r="H133" s="111" t="s">
        <v>49</v>
      </c>
      <c r="I133" s="111" t="s">
        <v>49</v>
      </c>
      <c r="J133" s="111" t="s">
        <v>49</v>
      </c>
      <c r="K133" s="111" t="s">
        <v>49</v>
      </c>
      <c r="L133" s="111" t="s">
        <v>49</v>
      </c>
      <c r="M133" s="111" t="s">
        <v>49</v>
      </c>
      <c r="N133" s="111" t="s">
        <v>49</v>
      </c>
      <c r="O133" s="111" t="s">
        <v>49</v>
      </c>
      <c r="P133" s="111" t="s">
        <v>49</v>
      </c>
      <c r="Q133" s="111" t="s">
        <v>49</v>
      </c>
      <c r="R133" s="111" t="s">
        <v>49</v>
      </c>
      <c r="S133" s="111" t="s">
        <v>49</v>
      </c>
    </row>
    <row r="134" spans="1:19">
      <c r="A134" s="108"/>
      <c r="B134" s="109" t="s">
        <v>94</v>
      </c>
      <c r="C134" s="110" t="s">
        <v>210</v>
      </c>
      <c r="D134" s="111">
        <v>0.97</v>
      </c>
      <c r="E134" s="111">
        <v>0.97</v>
      </c>
      <c r="F134" s="111">
        <v>0.97</v>
      </c>
      <c r="G134" s="111">
        <v>0.97</v>
      </c>
      <c r="H134" s="111" t="s">
        <v>49</v>
      </c>
      <c r="I134" s="111" t="s">
        <v>49</v>
      </c>
      <c r="J134" s="111" t="s">
        <v>49</v>
      </c>
      <c r="K134" s="111" t="s">
        <v>49</v>
      </c>
      <c r="L134" s="111" t="s">
        <v>49</v>
      </c>
      <c r="M134" s="111" t="s">
        <v>49</v>
      </c>
      <c r="N134" s="111" t="s">
        <v>49</v>
      </c>
      <c r="O134" s="111" t="s">
        <v>49</v>
      </c>
      <c r="P134" s="111" t="s">
        <v>49</v>
      </c>
      <c r="Q134" s="111" t="s">
        <v>49</v>
      </c>
      <c r="R134" s="111" t="s">
        <v>49</v>
      </c>
      <c r="S134" s="111" t="s">
        <v>49</v>
      </c>
    </row>
    <row r="135" spans="1:19">
      <c r="A135" s="108" t="s">
        <v>211</v>
      </c>
      <c r="B135" s="109"/>
      <c r="C135" s="110" t="s">
        <v>212</v>
      </c>
      <c r="D135" s="111">
        <v>5.18</v>
      </c>
      <c r="E135" s="111">
        <v>5.18</v>
      </c>
      <c r="F135" s="111">
        <v>5.18</v>
      </c>
      <c r="G135" s="111">
        <v>5.18</v>
      </c>
      <c r="H135" s="111" t="s">
        <v>49</v>
      </c>
      <c r="I135" s="111" t="s">
        <v>49</v>
      </c>
      <c r="J135" s="111" t="s">
        <v>49</v>
      </c>
      <c r="K135" s="111" t="s">
        <v>49</v>
      </c>
      <c r="L135" s="111" t="s">
        <v>49</v>
      </c>
      <c r="M135" s="111" t="s">
        <v>49</v>
      </c>
      <c r="N135" s="111" t="s">
        <v>49</v>
      </c>
      <c r="O135" s="111" t="s">
        <v>49</v>
      </c>
      <c r="P135" s="111" t="s">
        <v>49</v>
      </c>
      <c r="Q135" s="111" t="s">
        <v>49</v>
      </c>
      <c r="R135" s="111" t="s">
        <v>49</v>
      </c>
      <c r="S135" s="111" t="s">
        <v>49</v>
      </c>
    </row>
    <row r="136" spans="1:19">
      <c r="A136" s="108"/>
      <c r="B136" s="109" t="s">
        <v>116</v>
      </c>
      <c r="C136" s="110" t="s">
        <v>213</v>
      </c>
      <c r="D136" s="111">
        <v>0.28000000000000003</v>
      </c>
      <c r="E136" s="111">
        <v>0.28000000000000003</v>
      </c>
      <c r="F136" s="111">
        <v>0.28000000000000003</v>
      </c>
      <c r="G136" s="111">
        <v>0.28000000000000003</v>
      </c>
      <c r="H136" s="111" t="s">
        <v>49</v>
      </c>
      <c r="I136" s="111" t="s">
        <v>49</v>
      </c>
      <c r="J136" s="111" t="s">
        <v>49</v>
      </c>
      <c r="K136" s="111" t="s">
        <v>49</v>
      </c>
      <c r="L136" s="111" t="s">
        <v>49</v>
      </c>
      <c r="M136" s="111" t="s">
        <v>49</v>
      </c>
      <c r="N136" s="111" t="s">
        <v>49</v>
      </c>
      <c r="O136" s="111" t="s">
        <v>49</v>
      </c>
      <c r="P136" s="111" t="s">
        <v>49</v>
      </c>
      <c r="Q136" s="111" t="s">
        <v>49</v>
      </c>
      <c r="R136" s="111" t="s">
        <v>49</v>
      </c>
      <c r="S136" s="111" t="s">
        <v>49</v>
      </c>
    </row>
    <row r="137" spans="1:19">
      <c r="A137" s="108"/>
      <c r="B137" s="109" t="s">
        <v>92</v>
      </c>
      <c r="C137" s="110" t="s">
        <v>221</v>
      </c>
      <c r="D137" s="111">
        <v>0.34</v>
      </c>
      <c r="E137" s="111">
        <v>0.34</v>
      </c>
      <c r="F137" s="111">
        <v>0.34</v>
      </c>
      <c r="G137" s="111">
        <v>0.34</v>
      </c>
      <c r="H137" s="111" t="s">
        <v>49</v>
      </c>
      <c r="I137" s="111" t="s">
        <v>49</v>
      </c>
      <c r="J137" s="111" t="s">
        <v>49</v>
      </c>
      <c r="K137" s="111" t="s">
        <v>49</v>
      </c>
      <c r="L137" s="111" t="s">
        <v>49</v>
      </c>
      <c r="M137" s="111" t="s">
        <v>49</v>
      </c>
      <c r="N137" s="111" t="s">
        <v>49</v>
      </c>
      <c r="O137" s="111" t="s">
        <v>49</v>
      </c>
      <c r="P137" s="111" t="s">
        <v>49</v>
      </c>
      <c r="Q137" s="111" t="s">
        <v>49</v>
      </c>
      <c r="R137" s="111" t="s">
        <v>49</v>
      </c>
      <c r="S137" s="111" t="s">
        <v>49</v>
      </c>
    </row>
    <row r="138" spans="1:19">
      <c r="A138" s="108"/>
      <c r="B138" s="109" t="s">
        <v>109</v>
      </c>
      <c r="C138" s="110" t="s">
        <v>228</v>
      </c>
      <c r="D138" s="111">
        <v>0.24</v>
      </c>
      <c r="E138" s="111">
        <v>0.24</v>
      </c>
      <c r="F138" s="111">
        <v>0.24</v>
      </c>
      <c r="G138" s="111">
        <v>0.24</v>
      </c>
      <c r="H138" s="111" t="s">
        <v>49</v>
      </c>
      <c r="I138" s="111" t="s">
        <v>49</v>
      </c>
      <c r="J138" s="111" t="s">
        <v>49</v>
      </c>
      <c r="K138" s="111" t="s">
        <v>49</v>
      </c>
      <c r="L138" s="111" t="s">
        <v>49</v>
      </c>
      <c r="M138" s="111" t="s">
        <v>49</v>
      </c>
      <c r="N138" s="111" t="s">
        <v>49</v>
      </c>
      <c r="O138" s="111" t="s">
        <v>49</v>
      </c>
      <c r="P138" s="111" t="s">
        <v>49</v>
      </c>
      <c r="Q138" s="111" t="s">
        <v>49</v>
      </c>
      <c r="R138" s="111" t="s">
        <v>49</v>
      </c>
      <c r="S138" s="111" t="s">
        <v>49</v>
      </c>
    </row>
    <row r="139" spans="1:19">
      <c r="A139" s="108"/>
      <c r="B139" s="109" t="s">
        <v>229</v>
      </c>
      <c r="C139" s="110" t="s">
        <v>230</v>
      </c>
      <c r="D139" s="111">
        <v>0.24</v>
      </c>
      <c r="E139" s="111">
        <v>0.24</v>
      </c>
      <c r="F139" s="111">
        <v>0.24</v>
      </c>
      <c r="G139" s="111">
        <v>0.24</v>
      </c>
      <c r="H139" s="111" t="s">
        <v>49</v>
      </c>
      <c r="I139" s="111" t="s">
        <v>49</v>
      </c>
      <c r="J139" s="111" t="s">
        <v>49</v>
      </c>
      <c r="K139" s="111" t="s">
        <v>49</v>
      </c>
      <c r="L139" s="111" t="s">
        <v>49</v>
      </c>
      <c r="M139" s="111" t="s">
        <v>49</v>
      </c>
      <c r="N139" s="111" t="s">
        <v>49</v>
      </c>
      <c r="O139" s="111" t="s">
        <v>49</v>
      </c>
      <c r="P139" s="111" t="s">
        <v>49</v>
      </c>
      <c r="Q139" s="111" t="s">
        <v>49</v>
      </c>
      <c r="R139" s="111" t="s">
        <v>49</v>
      </c>
      <c r="S139" s="111" t="s">
        <v>49</v>
      </c>
    </row>
    <row r="140" spans="1:19">
      <c r="A140" s="108"/>
      <c r="B140" s="109" t="s">
        <v>231</v>
      </c>
      <c r="C140" s="110" t="s">
        <v>232</v>
      </c>
      <c r="D140" s="111">
        <v>3.92</v>
      </c>
      <c r="E140" s="111">
        <v>3.92</v>
      </c>
      <c r="F140" s="111">
        <v>3.92</v>
      </c>
      <c r="G140" s="111">
        <v>3.92</v>
      </c>
      <c r="H140" s="111" t="s">
        <v>49</v>
      </c>
      <c r="I140" s="111" t="s">
        <v>49</v>
      </c>
      <c r="J140" s="111" t="s">
        <v>49</v>
      </c>
      <c r="K140" s="111" t="s">
        <v>49</v>
      </c>
      <c r="L140" s="111" t="s">
        <v>49</v>
      </c>
      <c r="M140" s="111" t="s">
        <v>49</v>
      </c>
      <c r="N140" s="111" t="s">
        <v>49</v>
      </c>
      <c r="O140" s="111" t="s">
        <v>49</v>
      </c>
      <c r="P140" s="111" t="s">
        <v>49</v>
      </c>
      <c r="Q140" s="111" t="s">
        <v>49</v>
      </c>
      <c r="R140" s="111" t="s">
        <v>49</v>
      </c>
      <c r="S140" s="111" t="s">
        <v>49</v>
      </c>
    </row>
    <row r="141" spans="1:19">
      <c r="A141" s="108"/>
      <c r="B141" s="109" t="s">
        <v>124</v>
      </c>
      <c r="C141" s="110" t="s">
        <v>235</v>
      </c>
      <c r="D141" s="111">
        <v>0.16</v>
      </c>
      <c r="E141" s="111">
        <v>0.16</v>
      </c>
      <c r="F141" s="111">
        <v>0.16</v>
      </c>
      <c r="G141" s="111">
        <v>0.16</v>
      </c>
      <c r="H141" s="111" t="s">
        <v>49</v>
      </c>
      <c r="I141" s="111" t="s">
        <v>49</v>
      </c>
      <c r="J141" s="111" t="s">
        <v>49</v>
      </c>
      <c r="K141" s="111" t="s">
        <v>49</v>
      </c>
      <c r="L141" s="111" t="s">
        <v>49</v>
      </c>
      <c r="M141" s="111" t="s">
        <v>49</v>
      </c>
      <c r="N141" s="111" t="s">
        <v>49</v>
      </c>
      <c r="O141" s="111" t="s">
        <v>49</v>
      </c>
      <c r="P141" s="111" t="s">
        <v>49</v>
      </c>
      <c r="Q141" s="111" t="s">
        <v>49</v>
      </c>
      <c r="R141" s="111" t="s">
        <v>49</v>
      </c>
      <c r="S141" s="111" t="s">
        <v>49</v>
      </c>
    </row>
    <row r="142" spans="1:19" s="86" customFormat="1">
      <c r="A142" s="112"/>
      <c r="B142" s="113"/>
      <c r="C142" s="114" t="s">
        <v>156</v>
      </c>
      <c r="D142" s="115">
        <v>407.47</v>
      </c>
      <c r="E142" s="115">
        <v>407.47</v>
      </c>
      <c r="F142" s="115">
        <v>407.47</v>
      </c>
      <c r="G142" s="115">
        <v>407.47</v>
      </c>
      <c r="H142" s="115" t="s">
        <v>49</v>
      </c>
      <c r="I142" s="115" t="s">
        <v>49</v>
      </c>
      <c r="J142" s="115" t="s">
        <v>49</v>
      </c>
      <c r="K142" s="115" t="s">
        <v>49</v>
      </c>
      <c r="L142" s="115" t="s">
        <v>49</v>
      </c>
      <c r="M142" s="115" t="s">
        <v>49</v>
      </c>
      <c r="N142" s="115" t="s">
        <v>49</v>
      </c>
      <c r="O142" s="115" t="s">
        <v>49</v>
      </c>
      <c r="P142" s="115" t="s">
        <v>49</v>
      </c>
      <c r="Q142" s="115" t="s">
        <v>49</v>
      </c>
      <c r="R142" s="115" t="s">
        <v>49</v>
      </c>
      <c r="S142" s="115" t="s">
        <v>49</v>
      </c>
    </row>
    <row r="143" spans="1:19">
      <c r="A143" s="108" t="s">
        <v>201</v>
      </c>
      <c r="B143" s="109"/>
      <c r="C143" s="110" t="s">
        <v>202</v>
      </c>
      <c r="D143" s="111">
        <v>365.88</v>
      </c>
      <c r="E143" s="111">
        <v>365.88</v>
      </c>
      <c r="F143" s="111">
        <v>365.88</v>
      </c>
      <c r="G143" s="111">
        <v>365.88</v>
      </c>
      <c r="H143" s="111" t="s">
        <v>49</v>
      </c>
      <c r="I143" s="111" t="s">
        <v>49</v>
      </c>
      <c r="J143" s="111" t="s">
        <v>49</v>
      </c>
      <c r="K143" s="111" t="s">
        <v>49</v>
      </c>
      <c r="L143" s="111" t="s">
        <v>49</v>
      </c>
      <c r="M143" s="111" t="s">
        <v>49</v>
      </c>
      <c r="N143" s="111" t="s">
        <v>49</v>
      </c>
      <c r="O143" s="111" t="s">
        <v>49</v>
      </c>
      <c r="P143" s="111" t="s">
        <v>49</v>
      </c>
      <c r="Q143" s="111" t="s">
        <v>49</v>
      </c>
      <c r="R143" s="111" t="s">
        <v>49</v>
      </c>
      <c r="S143" s="111" t="s">
        <v>49</v>
      </c>
    </row>
    <row r="144" spans="1:19">
      <c r="A144" s="108"/>
      <c r="B144" s="109" t="s">
        <v>116</v>
      </c>
      <c r="C144" s="110" t="s">
        <v>203</v>
      </c>
      <c r="D144" s="111">
        <v>88.44</v>
      </c>
      <c r="E144" s="111">
        <v>88.44</v>
      </c>
      <c r="F144" s="111">
        <v>88.44</v>
      </c>
      <c r="G144" s="111">
        <v>88.44</v>
      </c>
      <c r="H144" s="111" t="s">
        <v>49</v>
      </c>
      <c r="I144" s="111" t="s">
        <v>49</v>
      </c>
      <c r="J144" s="111" t="s">
        <v>49</v>
      </c>
      <c r="K144" s="111" t="s">
        <v>49</v>
      </c>
      <c r="L144" s="111" t="s">
        <v>49</v>
      </c>
      <c r="M144" s="111" t="s">
        <v>49</v>
      </c>
      <c r="N144" s="111" t="s">
        <v>49</v>
      </c>
      <c r="O144" s="111" t="s">
        <v>49</v>
      </c>
      <c r="P144" s="111" t="s">
        <v>49</v>
      </c>
      <c r="Q144" s="111" t="s">
        <v>49</v>
      </c>
      <c r="R144" s="111" t="s">
        <v>49</v>
      </c>
      <c r="S144" s="111" t="s">
        <v>49</v>
      </c>
    </row>
    <row r="145" spans="1:19">
      <c r="A145" s="108"/>
      <c r="B145" s="109" t="s">
        <v>133</v>
      </c>
      <c r="C145" s="110" t="s">
        <v>204</v>
      </c>
      <c r="D145" s="111">
        <v>92.84</v>
      </c>
      <c r="E145" s="111">
        <v>92.84</v>
      </c>
      <c r="F145" s="111">
        <v>92.84</v>
      </c>
      <c r="G145" s="111">
        <v>92.84</v>
      </c>
      <c r="H145" s="111" t="s">
        <v>49</v>
      </c>
      <c r="I145" s="111" t="s">
        <v>49</v>
      </c>
      <c r="J145" s="111" t="s">
        <v>49</v>
      </c>
      <c r="K145" s="111" t="s">
        <v>49</v>
      </c>
      <c r="L145" s="111" t="s">
        <v>49</v>
      </c>
      <c r="M145" s="111" t="s">
        <v>49</v>
      </c>
      <c r="N145" s="111" t="s">
        <v>49</v>
      </c>
      <c r="O145" s="111" t="s">
        <v>49</v>
      </c>
      <c r="P145" s="111" t="s">
        <v>49</v>
      </c>
      <c r="Q145" s="111" t="s">
        <v>49</v>
      </c>
      <c r="R145" s="111" t="s">
        <v>49</v>
      </c>
      <c r="S145" s="111" t="s">
        <v>49</v>
      </c>
    </row>
    <row r="146" spans="1:19">
      <c r="A146" s="108"/>
      <c r="B146" s="109" t="s">
        <v>145</v>
      </c>
      <c r="C146" s="110" t="s">
        <v>205</v>
      </c>
      <c r="D146" s="111">
        <v>45.77</v>
      </c>
      <c r="E146" s="111">
        <v>45.77</v>
      </c>
      <c r="F146" s="111">
        <v>45.77</v>
      </c>
      <c r="G146" s="111">
        <v>45.77</v>
      </c>
      <c r="H146" s="111" t="s">
        <v>49</v>
      </c>
      <c r="I146" s="111" t="s">
        <v>49</v>
      </c>
      <c r="J146" s="111" t="s">
        <v>49</v>
      </c>
      <c r="K146" s="111" t="s">
        <v>49</v>
      </c>
      <c r="L146" s="111" t="s">
        <v>49</v>
      </c>
      <c r="M146" s="111" t="s">
        <v>49</v>
      </c>
      <c r="N146" s="111" t="s">
        <v>49</v>
      </c>
      <c r="O146" s="111" t="s">
        <v>49</v>
      </c>
      <c r="P146" s="111" t="s">
        <v>49</v>
      </c>
      <c r="Q146" s="111" t="s">
        <v>49</v>
      </c>
      <c r="R146" s="111" t="s">
        <v>49</v>
      </c>
      <c r="S146" s="111" t="s">
        <v>49</v>
      </c>
    </row>
    <row r="147" spans="1:19">
      <c r="A147" s="108"/>
      <c r="B147" s="109" t="s">
        <v>206</v>
      </c>
      <c r="C147" s="110" t="s">
        <v>207</v>
      </c>
      <c r="D147" s="111">
        <v>68.13</v>
      </c>
      <c r="E147" s="111">
        <v>68.13</v>
      </c>
      <c r="F147" s="111">
        <v>68.13</v>
      </c>
      <c r="G147" s="111">
        <v>68.13</v>
      </c>
      <c r="H147" s="111" t="s">
        <v>49</v>
      </c>
      <c r="I147" s="111" t="s">
        <v>49</v>
      </c>
      <c r="J147" s="111" t="s">
        <v>49</v>
      </c>
      <c r="K147" s="111" t="s">
        <v>49</v>
      </c>
      <c r="L147" s="111" t="s">
        <v>49</v>
      </c>
      <c r="M147" s="111" t="s">
        <v>49</v>
      </c>
      <c r="N147" s="111" t="s">
        <v>49</v>
      </c>
      <c r="O147" s="111" t="s">
        <v>49</v>
      </c>
      <c r="P147" s="111" t="s">
        <v>49</v>
      </c>
      <c r="Q147" s="111" t="s">
        <v>49</v>
      </c>
      <c r="R147" s="111" t="s">
        <v>49</v>
      </c>
      <c r="S147" s="111" t="s">
        <v>49</v>
      </c>
    </row>
    <row r="148" spans="1:19">
      <c r="A148" s="108"/>
      <c r="B148" s="109" t="s">
        <v>126</v>
      </c>
      <c r="C148" s="110" t="s">
        <v>208</v>
      </c>
      <c r="D148" s="111">
        <v>42.37</v>
      </c>
      <c r="E148" s="111">
        <v>42.37</v>
      </c>
      <c r="F148" s="111">
        <v>42.37</v>
      </c>
      <c r="G148" s="111">
        <v>42.37</v>
      </c>
      <c r="H148" s="111" t="s">
        <v>49</v>
      </c>
      <c r="I148" s="111" t="s">
        <v>49</v>
      </c>
      <c r="J148" s="111" t="s">
        <v>49</v>
      </c>
      <c r="K148" s="111" t="s">
        <v>49</v>
      </c>
      <c r="L148" s="111" t="s">
        <v>49</v>
      </c>
      <c r="M148" s="111" t="s">
        <v>49</v>
      </c>
      <c r="N148" s="111" t="s">
        <v>49</v>
      </c>
      <c r="O148" s="111" t="s">
        <v>49</v>
      </c>
      <c r="P148" s="111" t="s">
        <v>49</v>
      </c>
      <c r="Q148" s="111" t="s">
        <v>49</v>
      </c>
      <c r="R148" s="111" t="s">
        <v>49</v>
      </c>
      <c r="S148" s="111" t="s">
        <v>49</v>
      </c>
    </row>
    <row r="149" spans="1:19">
      <c r="A149" s="108"/>
      <c r="B149" s="109" t="s">
        <v>93</v>
      </c>
      <c r="C149" s="110" t="s">
        <v>209</v>
      </c>
      <c r="D149" s="111">
        <v>4.3</v>
      </c>
      <c r="E149" s="111">
        <v>4.3</v>
      </c>
      <c r="F149" s="111">
        <v>4.3</v>
      </c>
      <c r="G149" s="111">
        <v>4.3</v>
      </c>
      <c r="H149" s="111" t="s">
        <v>49</v>
      </c>
      <c r="I149" s="111" t="s">
        <v>49</v>
      </c>
      <c r="J149" s="111" t="s">
        <v>49</v>
      </c>
      <c r="K149" s="111" t="s">
        <v>49</v>
      </c>
      <c r="L149" s="111" t="s">
        <v>49</v>
      </c>
      <c r="M149" s="111" t="s">
        <v>49</v>
      </c>
      <c r="N149" s="111" t="s">
        <v>49</v>
      </c>
      <c r="O149" s="111" t="s">
        <v>49</v>
      </c>
      <c r="P149" s="111" t="s">
        <v>49</v>
      </c>
      <c r="Q149" s="111" t="s">
        <v>49</v>
      </c>
      <c r="R149" s="111" t="s">
        <v>49</v>
      </c>
      <c r="S149" s="111" t="s">
        <v>49</v>
      </c>
    </row>
    <row r="150" spans="1:19">
      <c r="A150" s="108"/>
      <c r="B150" s="109" t="s">
        <v>94</v>
      </c>
      <c r="C150" s="110" t="s">
        <v>210</v>
      </c>
      <c r="D150" s="111">
        <v>24.03</v>
      </c>
      <c r="E150" s="111">
        <v>24.03</v>
      </c>
      <c r="F150" s="111">
        <v>24.03</v>
      </c>
      <c r="G150" s="111">
        <v>24.03</v>
      </c>
      <c r="H150" s="111" t="s">
        <v>49</v>
      </c>
      <c r="I150" s="111" t="s">
        <v>49</v>
      </c>
      <c r="J150" s="111" t="s">
        <v>49</v>
      </c>
      <c r="K150" s="111" t="s">
        <v>49</v>
      </c>
      <c r="L150" s="111" t="s">
        <v>49</v>
      </c>
      <c r="M150" s="111" t="s">
        <v>49</v>
      </c>
      <c r="N150" s="111" t="s">
        <v>49</v>
      </c>
      <c r="O150" s="111" t="s">
        <v>49</v>
      </c>
      <c r="P150" s="111" t="s">
        <v>49</v>
      </c>
      <c r="Q150" s="111" t="s">
        <v>49</v>
      </c>
      <c r="R150" s="111" t="s">
        <v>49</v>
      </c>
      <c r="S150" s="111" t="s">
        <v>49</v>
      </c>
    </row>
    <row r="151" spans="1:19">
      <c r="A151" s="108" t="s">
        <v>211</v>
      </c>
      <c r="B151" s="109"/>
      <c r="C151" s="110" t="s">
        <v>212</v>
      </c>
      <c r="D151" s="111">
        <v>41.59</v>
      </c>
      <c r="E151" s="111">
        <v>41.59</v>
      </c>
      <c r="F151" s="111">
        <v>41.59</v>
      </c>
      <c r="G151" s="111">
        <v>41.59</v>
      </c>
      <c r="H151" s="111" t="s">
        <v>49</v>
      </c>
      <c r="I151" s="111" t="s">
        <v>49</v>
      </c>
      <c r="J151" s="111" t="s">
        <v>49</v>
      </c>
      <c r="K151" s="111" t="s">
        <v>49</v>
      </c>
      <c r="L151" s="111" t="s">
        <v>49</v>
      </c>
      <c r="M151" s="111" t="s">
        <v>49</v>
      </c>
      <c r="N151" s="111" t="s">
        <v>49</v>
      </c>
      <c r="O151" s="111" t="s">
        <v>49</v>
      </c>
      <c r="P151" s="111" t="s">
        <v>49</v>
      </c>
      <c r="Q151" s="111" t="s">
        <v>49</v>
      </c>
      <c r="R151" s="111" t="s">
        <v>49</v>
      </c>
      <c r="S151" s="111" t="s">
        <v>49</v>
      </c>
    </row>
    <row r="152" spans="1:19">
      <c r="A152" s="108"/>
      <c r="B152" s="109" t="s">
        <v>116</v>
      </c>
      <c r="C152" s="110" t="s">
        <v>213</v>
      </c>
      <c r="D152" s="111">
        <v>1.95</v>
      </c>
      <c r="E152" s="111">
        <v>1.95</v>
      </c>
      <c r="F152" s="111">
        <v>1.95</v>
      </c>
      <c r="G152" s="111">
        <v>1.95</v>
      </c>
      <c r="H152" s="111" t="s">
        <v>49</v>
      </c>
      <c r="I152" s="111" t="s">
        <v>49</v>
      </c>
      <c r="J152" s="111" t="s">
        <v>49</v>
      </c>
      <c r="K152" s="111" t="s">
        <v>49</v>
      </c>
      <c r="L152" s="111" t="s">
        <v>49</v>
      </c>
      <c r="M152" s="111" t="s">
        <v>49</v>
      </c>
      <c r="N152" s="111" t="s">
        <v>49</v>
      </c>
      <c r="O152" s="111" t="s">
        <v>49</v>
      </c>
      <c r="P152" s="111" t="s">
        <v>49</v>
      </c>
      <c r="Q152" s="111" t="s">
        <v>49</v>
      </c>
      <c r="R152" s="111" t="s">
        <v>49</v>
      </c>
      <c r="S152" s="111" t="s">
        <v>49</v>
      </c>
    </row>
    <row r="153" spans="1:19">
      <c r="A153" s="108"/>
      <c r="B153" s="109" t="s">
        <v>114</v>
      </c>
      <c r="C153" s="110" t="s">
        <v>217</v>
      </c>
      <c r="D153" s="111">
        <v>0.56000000000000005</v>
      </c>
      <c r="E153" s="111">
        <v>0.56000000000000005</v>
      </c>
      <c r="F153" s="111">
        <v>0.56000000000000005</v>
      </c>
      <c r="G153" s="111">
        <v>0.56000000000000005</v>
      </c>
      <c r="H153" s="111" t="s">
        <v>49</v>
      </c>
      <c r="I153" s="111" t="s">
        <v>49</v>
      </c>
      <c r="J153" s="111" t="s">
        <v>49</v>
      </c>
      <c r="K153" s="111" t="s">
        <v>49</v>
      </c>
      <c r="L153" s="111" t="s">
        <v>49</v>
      </c>
      <c r="M153" s="111" t="s">
        <v>49</v>
      </c>
      <c r="N153" s="111" t="s">
        <v>49</v>
      </c>
      <c r="O153" s="111" t="s">
        <v>49</v>
      </c>
      <c r="P153" s="111" t="s">
        <v>49</v>
      </c>
      <c r="Q153" s="111" t="s">
        <v>49</v>
      </c>
      <c r="R153" s="111" t="s">
        <v>49</v>
      </c>
      <c r="S153" s="111" t="s">
        <v>49</v>
      </c>
    </row>
    <row r="154" spans="1:19">
      <c r="A154" s="108"/>
      <c r="B154" s="109" t="s">
        <v>92</v>
      </c>
      <c r="C154" s="110" t="s">
        <v>221</v>
      </c>
      <c r="D154" s="111">
        <v>2.2999999999999998</v>
      </c>
      <c r="E154" s="111">
        <v>2.2999999999999998</v>
      </c>
      <c r="F154" s="111">
        <v>2.2999999999999998</v>
      </c>
      <c r="G154" s="111">
        <v>2.2999999999999998</v>
      </c>
      <c r="H154" s="111" t="s">
        <v>49</v>
      </c>
      <c r="I154" s="111" t="s">
        <v>49</v>
      </c>
      <c r="J154" s="111" t="s">
        <v>49</v>
      </c>
      <c r="K154" s="111" t="s">
        <v>49</v>
      </c>
      <c r="L154" s="111" t="s">
        <v>49</v>
      </c>
      <c r="M154" s="111" t="s">
        <v>49</v>
      </c>
      <c r="N154" s="111" t="s">
        <v>49</v>
      </c>
      <c r="O154" s="111" t="s">
        <v>49</v>
      </c>
      <c r="P154" s="111" t="s">
        <v>49</v>
      </c>
      <c r="Q154" s="111" t="s">
        <v>49</v>
      </c>
      <c r="R154" s="111" t="s">
        <v>49</v>
      </c>
      <c r="S154" s="111" t="s">
        <v>49</v>
      </c>
    </row>
    <row r="155" spans="1:19">
      <c r="A155" s="108"/>
      <c r="B155" s="109" t="s">
        <v>94</v>
      </c>
      <c r="C155" s="110" t="s">
        <v>222</v>
      </c>
      <c r="D155" s="111">
        <v>8.4499999999999993</v>
      </c>
      <c r="E155" s="111">
        <v>8.4499999999999993</v>
      </c>
      <c r="F155" s="111">
        <v>8.4499999999999993</v>
      </c>
      <c r="G155" s="111">
        <v>8.4499999999999993</v>
      </c>
      <c r="H155" s="111" t="s">
        <v>49</v>
      </c>
      <c r="I155" s="111" t="s">
        <v>49</v>
      </c>
      <c r="J155" s="111" t="s">
        <v>49</v>
      </c>
      <c r="K155" s="111" t="s">
        <v>49</v>
      </c>
      <c r="L155" s="111" t="s">
        <v>49</v>
      </c>
      <c r="M155" s="111" t="s">
        <v>49</v>
      </c>
      <c r="N155" s="111" t="s">
        <v>49</v>
      </c>
      <c r="O155" s="111" t="s">
        <v>49</v>
      </c>
      <c r="P155" s="111" t="s">
        <v>49</v>
      </c>
      <c r="Q155" s="111" t="s">
        <v>49</v>
      </c>
      <c r="R155" s="111" t="s">
        <v>49</v>
      </c>
      <c r="S155" s="111" t="s">
        <v>49</v>
      </c>
    </row>
    <row r="156" spans="1:19">
      <c r="A156" s="108"/>
      <c r="B156" s="109" t="s">
        <v>97</v>
      </c>
      <c r="C156" s="110" t="s">
        <v>224</v>
      </c>
      <c r="D156" s="111">
        <v>0.84</v>
      </c>
      <c r="E156" s="111">
        <v>0.84</v>
      </c>
      <c r="F156" s="111">
        <v>0.84</v>
      </c>
      <c r="G156" s="111">
        <v>0.84</v>
      </c>
      <c r="H156" s="111" t="s">
        <v>49</v>
      </c>
      <c r="I156" s="111" t="s">
        <v>49</v>
      </c>
      <c r="J156" s="111" t="s">
        <v>49</v>
      </c>
      <c r="K156" s="111" t="s">
        <v>49</v>
      </c>
      <c r="L156" s="111" t="s">
        <v>49</v>
      </c>
      <c r="M156" s="111" t="s">
        <v>49</v>
      </c>
      <c r="N156" s="111" t="s">
        <v>49</v>
      </c>
      <c r="O156" s="111" t="s">
        <v>49</v>
      </c>
      <c r="P156" s="111" t="s">
        <v>49</v>
      </c>
      <c r="Q156" s="111" t="s">
        <v>49</v>
      </c>
      <c r="R156" s="111" t="s">
        <v>49</v>
      </c>
      <c r="S156" s="111" t="s">
        <v>49</v>
      </c>
    </row>
    <row r="157" spans="1:19">
      <c r="A157" s="108"/>
      <c r="B157" s="109" t="s">
        <v>109</v>
      </c>
      <c r="C157" s="110" t="s">
        <v>228</v>
      </c>
      <c r="D157" s="111">
        <v>4.09</v>
      </c>
      <c r="E157" s="111">
        <v>4.09</v>
      </c>
      <c r="F157" s="111">
        <v>4.09</v>
      </c>
      <c r="G157" s="111">
        <v>4.09</v>
      </c>
      <c r="H157" s="111" t="s">
        <v>49</v>
      </c>
      <c r="I157" s="111" t="s">
        <v>49</v>
      </c>
      <c r="J157" s="111" t="s">
        <v>49</v>
      </c>
      <c r="K157" s="111" t="s">
        <v>49</v>
      </c>
      <c r="L157" s="111" t="s">
        <v>49</v>
      </c>
      <c r="M157" s="111" t="s">
        <v>49</v>
      </c>
      <c r="N157" s="111" t="s">
        <v>49</v>
      </c>
      <c r="O157" s="111" t="s">
        <v>49</v>
      </c>
      <c r="P157" s="111" t="s">
        <v>49</v>
      </c>
      <c r="Q157" s="111" t="s">
        <v>49</v>
      </c>
      <c r="R157" s="111" t="s">
        <v>49</v>
      </c>
      <c r="S157" s="111" t="s">
        <v>49</v>
      </c>
    </row>
    <row r="158" spans="1:19">
      <c r="A158" s="108"/>
      <c r="B158" s="109" t="s">
        <v>229</v>
      </c>
      <c r="C158" s="110" t="s">
        <v>230</v>
      </c>
      <c r="D158" s="111">
        <v>4.09</v>
      </c>
      <c r="E158" s="111">
        <v>4.09</v>
      </c>
      <c r="F158" s="111">
        <v>4.09</v>
      </c>
      <c r="G158" s="111">
        <v>4.09</v>
      </c>
      <c r="H158" s="111" t="s">
        <v>49</v>
      </c>
      <c r="I158" s="111" t="s">
        <v>49</v>
      </c>
      <c r="J158" s="111" t="s">
        <v>49</v>
      </c>
      <c r="K158" s="111" t="s">
        <v>49</v>
      </c>
      <c r="L158" s="111" t="s">
        <v>49</v>
      </c>
      <c r="M158" s="111" t="s">
        <v>49</v>
      </c>
      <c r="N158" s="111" t="s">
        <v>49</v>
      </c>
      <c r="O158" s="111" t="s">
        <v>49</v>
      </c>
      <c r="P158" s="111" t="s">
        <v>49</v>
      </c>
      <c r="Q158" s="111" t="s">
        <v>49</v>
      </c>
      <c r="R158" s="111" t="s">
        <v>49</v>
      </c>
      <c r="S158" s="111" t="s">
        <v>49</v>
      </c>
    </row>
    <row r="159" spans="1:19">
      <c r="A159" s="108"/>
      <c r="B159" s="109" t="s">
        <v>231</v>
      </c>
      <c r="C159" s="110" t="s">
        <v>232</v>
      </c>
      <c r="D159" s="111">
        <v>3.66</v>
      </c>
      <c r="E159" s="111">
        <v>3.66</v>
      </c>
      <c r="F159" s="111">
        <v>3.66</v>
      </c>
      <c r="G159" s="111">
        <v>3.66</v>
      </c>
      <c r="H159" s="111" t="s">
        <v>49</v>
      </c>
      <c r="I159" s="111" t="s">
        <v>49</v>
      </c>
      <c r="J159" s="111" t="s">
        <v>49</v>
      </c>
      <c r="K159" s="111" t="s">
        <v>49</v>
      </c>
      <c r="L159" s="111" t="s">
        <v>49</v>
      </c>
      <c r="M159" s="111" t="s">
        <v>49</v>
      </c>
      <c r="N159" s="111" t="s">
        <v>49</v>
      </c>
      <c r="O159" s="111" t="s">
        <v>49</v>
      </c>
      <c r="P159" s="111" t="s">
        <v>49</v>
      </c>
      <c r="Q159" s="111" t="s">
        <v>49</v>
      </c>
      <c r="R159" s="111" t="s">
        <v>49</v>
      </c>
      <c r="S159" s="111" t="s">
        <v>49</v>
      </c>
    </row>
    <row r="160" spans="1:19">
      <c r="A160" s="108"/>
      <c r="B160" s="109" t="s">
        <v>233</v>
      </c>
      <c r="C160" s="110" t="s">
        <v>234</v>
      </c>
      <c r="D160" s="111">
        <v>13.73</v>
      </c>
      <c r="E160" s="111">
        <v>13.73</v>
      </c>
      <c r="F160" s="111">
        <v>13.73</v>
      </c>
      <c r="G160" s="111">
        <v>13.73</v>
      </c>
      <c r="H160" s="111" t="s">
        <v>49</v>
      </c>
      <c r="I160" s="111" t="s">
        <v>49</v>
      </c>
      <c r="J160" s="111" t="s">
        <v>49</v>
      </c>
      <c r="K160" s="111" t="s">
        <v>49</v>
      </c>
      <c r="L160" s="111" t="s">
        <v>49</v>
      </c>
      <c r="M160" s="111" t="s">
        <v>49</v>
      </c>
      <c r="N160" s="111" t="s">
        <v>49</v>
      </c>
      <c r="O160" s="111" t="s">
        <v>49</v>
      </c>
      <c r="P160" s="111" t="s">
        <v>49</v>
      </c>
      <c r="Q160" s="111" t="s">
        <v>49</v>
      </c>
      <c r="R160" s="111" t="s">
        <v>49</v>
      </c>
      <c r="S160" s="111" t="s">
        <v>49</v>
      </c>
    </row>
    <row r="161" spans="1:19">
      <c r="A161" s="108"/>
      <c r="B161" s="109" t="s">
        <v>124</v>
      </c>
      <c r="C161" s="110" t="s">
        <v>235</v>
      </c>
      <c r="D161" s="111">
        <v>1.92</v>
      </c>
      <c r="E161" s="111">
        <v>1.92</v>
      </c>
      <c r="F161" s="111">
        <v>1.92</v>
      </c>
      <c r="G161" s="111">
        <v>1.92</v>
      </c>
      <c r="H161" s="111" t="s">
        <v>49</v>
      </c>
      <c r="I161" s="111" t="s">
        <v>49</v>
      </c>
      <c r="J161" s="111" t="s">
        <v>49</v>
      </c>
      <c r="K161" s="111" t="s">
        <v>49</v>
      </c>
      <c r="L161" s="111" t="s">
        <v>49</v>
      </c>
      <c r="M161" s="111" t="s">
        <v>49</v>
      </c>
      <c r="N161" s="111" t="s">
        <v>49</v>
      </c>
      <c r="O161" s="111" t="s">
        <v>49</v>
      </c>
      <c r="P161" s="111" t="s">
        <v>49</v>
      </c>
      <c r="Q161" s="111" t="s">
        <v>49</v>
      </c>
      <c r="R161" s="111" t="s">
        <v>49</v>
      </c>
      <c r="S161" s="111" t="s">
        <v>49</v>
      </c>
    </row>
    <row r="162" spans="1:19" s="86" customFormat="1">
      <c r="A162" s="112"/>
      <c r="B162" s="113"/>
      <c r="C162" s="114" t="s">
        <v>158</v>
      </c>
      <c r="D162" s="115">
        <v>181.4</v>
      </c>
      <c r="E162" s="115">
        <v>181.4</v>
      </c>
      <c r="F162" s="115">
        <v>181.4</v>
      </c>
      <c r="G162" s="115">
        <v>181.4</v>
      </c>
      <c r="H162" s="115" t="s">
        <v>49</v>
      </c>
      <c r="I162" s="115" t="s">
        <v>49</v>
      </c>
      <c r="J162" s="115" t="s">
        <v>49</v>
      </c>
      <c r="K162" s="115" t="s">
        <v>49</v>
      </c>
      <c r="L162" s="115" t="s">
        <v>49</v>
      </c>
      <c r="M162" s="115" t="s">
        <v>49</v>
      </c>
      <c r="N162" s="115" t="s">
        <v>49</v>
      </c>
      <c r="O162" s="115" t="s">
        <v>49</v>
      </c>
      <c r="P162" s="115" t="s">
        <v>49</v>
      </c>
      <c r="Q162" s="115" t="s">
        <v>49</v>
      </c>
      <c r="R162" s="115" t="s">
        <v>49</v>
      </c>
      <c r="S162" s="115" t="s">
        <v>49</v>
      </c>
    </row>
    <row r="163" spans="1:19">
      <c r="A163" s="108" t="s">
        <v>201</v>
      </c>
      <c r="B163" s="109"/>
      <c r="C163" s="110" t="s">
        <v>202</v>
      </c>
      <c r="D163" s="111">
        <v>166.13</v>
      </c>
      <c r="E163" s="111">
        <v>166.13</v>
      </c>
      <c r="F163" s="111">
        <v>166.13</v>
      </c>
      <c r="G163" s="111">
        <v>166.13</v>
      </c>
      <c r="H163" s="111" t="s">
        <v>49</v>
      </c>
      <c r="I163" s="111" t="s">
        <v>49</v>
      </c>
      <c r="J163" s="111" t="s">
        <v>49</v>
      </c>
      <c r="K163" s="111" t="s">
        <v>49</v>
      </c>
      <c r="L163" s="111" t="s">
        <v>49</v>
      </c>
      <c r="M163" s="111" t="s">
        <v>49</v>
      </c>
      <c r="N163" s="111" t="s">
        <v>49</v>
      </c>
      <c r="O163" s="111" t="s">
        <v>49</v>
      </c>
      <c r="P163" s="111" t="s">
        <v>49</v>
      </c>
      <c r="Q163" s="111" t="s">
        <v>49</v>
      </c>
      <c r="R163" s="111" t="s">
        <v>49</v>
      </c>
      <c r="S163" s="111" t="s">
        <v>49</v>
      </c>
    </row>
    <row r="164" spans="1:19">
      <c r="A164" s="108"/>
      <c r="B164" s="109" t="s">
        <v>116</v>
      </c>
      <c r="C164" s="110" t="s">
        <v>203</v>
      </c>
      <c r="D164" s="111">
        <v>44.36</v>
      </c>
      <c r="E164" s="111">
        <v>44.36</v>
      </c>
      <c r="F164" s="111">
        <v>44.36</v>
      </c>
      <c r="G164" s="111">
        <v>44.36</v>
      </c>
      <c r="H164" s="111" t="s">
        <v>49</v>
      </c>
      <c r="I164" s="111" t="s">
        <v>49</v>
      </c>
      <c r="J164" s="111" t="s">
        <v>49</v>
      </c>
      <c r="K164" s="111" t="s">
        <v>49</v>
      </c>
      <c r="L164" s="111" t="s">
        <v>49</v>
      </c>
      <c r="M164" s="111" t="s">
        <v>49</v>
      </c>
      <c r="N164" s="111" t="s">
        <v>49</v>
      </c>
      <c r="O164" s="111" t="s">
        <v>49</v>
      </c>
      <c r="P164" s="111" t="s">
        <v>49</v>
      </c>
      <c r="Q164" s="111" t="s">
        <v>49</v>
      </c>
      <c r="R164" s="111" t="s">
        <v>49</v>
      </c>
      <c r="S164" s="111" t="s">
        <v>49</v>
      </c>
    </row>
    <row r="165" spans="1:19">
      <c r="A165" s="108"/>
      <c r="B165" s="109" t="s">
        <v>145</v>
      </c>
      <c r="C165" s="110" t="s">
        <v>205</v>
      </c>
      <c r="D165" s="111">
        <v>3.7</v>
      </c>
      <c r="E165" s="111">
        <v>3.7</v>
      </c>
      <c r="F165" s="111">
        <v>3.7</v>
      </c>
      <c r="G165" s="111">
        <v>3.7</v>
      </c>
      <c r="H165" s="111" t="s">
        <v>49</v>
      </c>
      <c r="I165" s="111" t="s">
        <v>49</v>
      </c>
      <c r="J165" s="111" t="s">
        <v>49</v>
      </c>
      <c r="K165" s="111" t="s">
        <v>49</v>
      </c>
      <c r="L165" s="111" t="s">
        <v>49</v>
      </c>
      <c r="M165" s="111" t="s">
        <v>49</v>
      </c>
      <c r="N165" s="111" t="s">
        <v>49</v>
      </c>
      <c r="O165" s="111" t="s">
        <v>49</v>
      </c>
      <c r="P165" s="111" t="s">
        <v>49</v>
      </c>
      <c r="Q165" s="111" t="s">
        <v>49</v>
      </c>
      <c r="R165" s="111" t="s">
        <v>49</v>
      </c>
      <c r="S165" s="111" t="s">
        <v>49</v>
      </c>
    </row>
    <row r="166" spans="1:19">
      <c r="A166" s="108"/>
      <c r="B166" s="109" t="s">
        <v>206</v>
      </c>
      <c r="C166" s="110" t="s">
        <v>207</v>
      </c>
      <c r="D166" s="111">
        <v>86.04</v>
      </c>
      <c r="E166" s="111">
        <v>86.04</v>
      </c>
      <c r="F166" s="111">
        <v>86.04</v>
      </c>
      <c r="G166" s="111">
        <v>86.04</v>
      </c>
      <c r="H166" s="111" t="s">
        <v>49</v>
      </c>
      <c r="I166" s="111" t="s">
        <v>49</v>
      </c>
      <c r="J166" s="111" t="s">
        <v>49</v>
      </c>
      <c r="K166" s="111" t="s">
        <v>49</v>
      </c>
      <c r="L166" s="111" t="s">
        <v>49</v>
      </c>
      <c r="M166" s="111" t="s">
        <v>49</v>
      </c>
      <c r="N166" s="111" t="s">
        <v>49</v>
      </c>
      <c r="O166" s="111" t="s">
        <v>49</v>
      </c>
      <c r="P166" s="111" t="s">
        <v>49</v>
      </c>
      <c r="Q166" s="111" t="s">
        <v>49</v>
      </c>
      <c r="R166" s="111" t="s">
        <v>49</v>
      </c>
      <c r="S166" s="111" t="s">
        <v>49</v>
      </c>
    </row>
    <row r="167" spans="1:19">
      <c r="A167" s="108"/>
      <c r="B167" s="109" t="s">
        <v>126</v>
      </c>
      <c r="C167" s="110" t="s">
        <v>208</v>
      </c>
      <c r="D167" s="111">
        <v>20.22</v>
      </c>
      <c r="E167" s="111">
        <v>20.22</v>
      </c>
      <c r="F167" s="111">
        <v>20.22</v>
      </c>
      <c r="G167" s="111">
        <v>20.22</v>
      </c>
      <c r="H167" s="111" t="s">
        <v>49</v>
      </c>
      <c r="I167" s="111" t="s">
        <v>49</v>
      </c>
      <c r="J167" s="111" t="s">
        <v>49</v>
      </c>
      <c r="K167" s="111" t="s">
        <v>49</v>
      </c>
      <c r="L167" s="111" t="s">
        <v>49</v>
      </c>
      <c r="M167" s="111" t="s">
        <v>49</v>
      </c>
      <c r="N167" s="111" t="s">
        <v>49</v>
      </c>
      <c r="O167" s="111" t="s">
        <v>49</v>
      </c>
      <c r="P167" s="111" t="s">
        <v>49</v>
      </c>
      <c r="Q167" s="111" t="s">
        <v>49</v>
      </c>
      <c r="R167" s="111" t="s">
        <v>49</v>
      </c>
      <c r="S167" s="111" t="s">
        <v>49</v>
      </c>
    </row>
    <row r="168" spans="1:19">
      <c r="A168" s="108"/>
      <c r="B168" s="109" t="s">
        <v>93</v>
      </c>
      <c r="C168" s="110" t="s">
        <v>209</v>
      </c>
      <c r="D168" s="111">
        <v>2.35</v>
      </c>
      <c r="E168" s="111">
        <v>2.35</v>
      </c>
      <c r="F168" s="111">
        <v>2.35</v>
      </c>
      <c r="G168" s="111">
        <v>2.35</v>
      </c>
      <c r="H168" s="111" t="s">
        <v>49</v>
      </c>
      <c r="I168" s="111" t="s">
        <v>49</v>
      </c>
      <c r="J168" s="111" t="s">
        <v>49</v>
      </c>
      <c r="K168" s="111" t="s">
        <v>49</v>
      </c>
      <c r="L168" s="111" t="s">
        <v>49</v>
      </c>
      <c r="M168" s="111" t="s">
        <v>49</v>
      </c>
      <c r="N168" s="111" t="s">
        <v>49</v>
      </c>
      <c r="O168" s="111" t="s">
        <v>49</v>
      </c>
      <c r="P168" s="111" t="s">
        <v>49</v>
      </c>
      <c r="Q168" s="111" t="s">
        <v>49</v>
      </c>
      <c r="R168" s="111" t="s">
        <v>49</v>
      </c>
      <c r="S168" s="111" t="s">
        <v>49</v>
      </c>
    </row>
    <row r="169" spans="1:19">
      <c r="A169" s="108"/>
      <c r="B169" s="109" t="s">
        <v>94</v>
      </c>
      <c r="C169" s="110" t="s">
        <v>210</v>
      </c>
      <c r="D169" s="111">
        <v>9.4600000000000009</v>
      </c>
      <c r="E169" s="111">
        <v>9.4600000000000009</v>
      </c>
      <c r="F169" s="111">
        <v>9.4600000000000009</v>
      </c>
      <c r="G169" s="111">
        <v>9.4600000000000009</v>
      </c>
      <c r="H169" s="111" t="s">
        <v>49</v>
      </c>
      <c r="I169" s="111" t="s">
        <v>49</v>
      </c>
      <c r="J169" s="111" t="s">
        <v>49</v>
      </c>
      <c r="K169" s="111" t="s">
        <v>49</v>
      </c>
      <c r="L169" s="111" t="s">
        <v>49</v>
      </c>
      <c r="M169" s="111" t="s">
        <v>49</v>
      </c>
      <c r="N169" s="111" t="s">
        <v>49</v>
      </c>
      <c r="O169" s="111" t="s">
        <v>49</v>
      </c>
      <c r="P169" s="111" t="s">
        <v>49</v>
      </c>
      <c r="Q169" s="111" t="s">
        <v>49</v>
      </c>
      <c r="R169" s="111" t="s">
        <v>49</v>
      </c>
      <c r="S169" s="111" t="s">
        <v>49</v>
      </c>
    </row>
    <row r="170" spans="1:19">
      <c r="A170" s="108" t="s">
        <v>211</v>
      </c>
      <c r="B170" s="109"/>
      <c r="C170" s="110" t="s">
        <v>212</v>
      </c>
      <c r="D170" s="111">
        <v>15.27</v>
      </c>
      <c r="E170" s="111">
        <v>15.27</v>
      </c>
      <c r="F170" s="111">
        <v>15.27</v>
      </c>
      <c r="G170" s="111">
        <v>15.27</v>
      </c>
      <c r="H170" s="111" t="s">
        <v>49</v>
      </c>
      <c r="I170" s="111" t="s">
        <v>49</v>
      </c>
      <c r="J170" s="111" t="s">
        <v>49</v>
      </c>
      <c r="K170" s="111" t="s">
        <v>49</v>
      </c>
      <c r="L170" s="111" t="s">
        <v>49</v>
      </c>
      <c r="M170" s="111" t="s">
        <v>49</v>
      </c>
      <c r="N170" s="111" t="s">
        <v>49</v>
      </c>
      <c r="O170" s="111" t="s">
        <v>49</v>
      </c>
      <c r="P170" s="111" t="s">
        <v>49</v>
      </c>
      <c r="Q170" s="111" t="s">
        <v>49</v>
      </c>
      <c r="R170" s="111" t="s">
        <v>49</v>
      </c>
      <c r="S170" s="111" t="s">
        <v>49</v>
      </c>
    </row>
    <row r="171" spans="1:19">
      <c r="A171" s="108"/>
      <c r="B171" s="109" t="s">
        <v>116</v>
      </c>
      <c r="C171" s="110" t="s">
        <v>213</v>
      </c>
      <c r="D171" s="111">
        <v>1.26</v>
      </c>
      <c r="E171" s="111">
        <v>1.26</v>
      </c>
      <c r="F171" s="111">
        <v>1.26</v>
      </c>
      <c r="G171" s="111">
        <v>1.26</v>
      </c>
      <c r="H171" s="111" t="s">
        <v>49</v>
      </c>
      <c r="I171" s="111" t="s">
        <v>49</v>
      </c>
      <c r="J171" s="111" t="s">
        <v>49</v>
      </c>
      <c r="K171" s="111" t="s">
        <v>49</v>
      </c>
      <c r="L171" s="111" t="s">
        <v>49</v>
      </c>
      <c r="M171" s="111" t="s">
        <v>49</v>
      </c>
      <c r="N171" s="111" t="s">
        <v>49</v>
      </c>
      <c r="O171" s="111" t="s">
        <v>49</v>
      </c>
      <c r="P171" s="111" t="s">
        <v>49</v>
      </c>
      <c r="Q171" s="111" t="s">
        <v>49</v>
      </c>
      <c r="R171" s="111" t="s">
        <v>49</v>
      </c>
      <c r="S171" s="111" t="s">
        <v>49</v>
      </c>
    </row>
    <row r="172" spans="1:19">
      <c r="A172" s="108"/>
      <c r="B172" s="109" t="s">
        <v>133</v>
      </c>
      <c r="C172" s="110" t="s">
        <v>214</v>
      </c>
      <c r="D172" s="111">
        <v>0.17</v>
      </c>
      <c r="E172" s="111">
        <v>0.17</v>
      </c>
      <c r="F172" s="111">
        <v>0.17</v>
      </c>
      <c r="G172" s="111">
        <v>0.17</v>
      </c>
      <c r="H172" s="111" t="s">
        <v>49</v>
      </c>
      <c r="I172" s="111" t="s">
        <v>49</v>
      </c>
      <c r="J172" s="111" t="s">
        <v>49</v>
      </c>
      <c r="K172" s="111" t="s">
        <v>49</v>
      </c>
      <c r="L172" s="111" t="s">
        <v>49</v>
      </c>
      <c r="M172" s="111" t="s">
        <v>49</v>
      </c>
      <c r="N172" s="111" t="s">
        <v>49</v>
      </c>
      <c r="O172" s="111" t="s">
        <v>49</v>
      </c>
      <c r="P172" s="111" t="s">
        <v>49</v>
      </c>
      <c r="Q172" s="111" t="s">
        <v>49</v>
      </c>
      <c r="R172" s="111" t="s">
        <v>49</v>
      </c>
      <c r="S172" s="111" t="s">
        <v>49</v>
      </c>
    </row>
    <row r="173" spans="1:19">
      <c r="A173" s="108"/>
      <c r="B173" s="109" t="s">
        <v>114</v>
      </c>
      <c r="C173" s="110" t="s">
        <v>217</v>
      </c>
      <c r="D173" s="111">
        <v>0.24</v>
      </c>
      <c r="E173" s="111">
        <v>0.24</v>
      </c>
      <c r="F173" s="111">
        <v>0.24</v>
      </c>
      <c r="G173" s="111">
        <v>0.24</v>
      </c>
      <c r="H173" s="111" t="s">
        <v>49</v>
      </c>
      <c r="I173" s="111" t="s">
        <v>49</v>
      </c>
      <c r="J173" s="111" t="s">
        <v>49</v>
      </c>
      <c r="K173" s="111" t="s">
        <v>49</v>
      </c>
      <c r="L173" s="111" t="s">
        <v>49</v>
      </c>
      <c r="M173" s="111" t="s">
        <v>49</v>
      </c>
      <c r="N173" s="111" t="s">
        <v>49</v>
      </c>
      <c r="O173" s="111" t="s">
        <v>49</v>
      </c>
      <c r="P173" s="111" t="s">
        <v>49</v>
      </c>
      <c r="Q173" s="111" t="s">
        <v>49</v>
      </c>
      <c r="R173" s="111" t="s">
        <v>49</v>
      </c>
      <c r="S173" s="111" t="s">
        <v>49</v>
      </c>
    </row>
    <row r="174" spans="1:19">
      <c r="A174" s="108"/>
      <c r="B174" s="109" t="s">
        <v>168</v>
      </c>
      <c r="C174" s="110" t="s">
        <v>218</v>
      </c>
      <c r="D174" s="111">
        <v>0.24</v>
      </c>
      <c r="E174" s="111">
        <v>0.24</v>
      </c>
      <c r="F174" s="111">
        <v>0.24</v>
      </c>
      <c r="G174" s="111">
        <v>0.24</v>
      </c>
      <c r="H174" s="111" t="s">
        <v>49</v>
      </c>
      <c r="I174" s="111" t="s">
        <v>49</v>
      </c>
      <c r="J174" s="111" t="s">
        <v>49</v>
      </c>
      <c r="K174" s="111" t="s">
        <v>49</v>
      </c>
      <c r="L174" s="111" t="s">
        <v>49</v>
      </c>
      <c r="M174" s="111" t="s">
        <v>49</v>
      </c>
      <c r="N174" s="111" t="s">
        <v>49</v>
      </c>
      <c r="O174" s="111" t="s">
        <v>49</v>
      </c>
      <c r="P174" s="111" t="s">
        <v>49</v>
      </c>
      <c r="Q174" s="111" t="s">
        <v>49</v>
      </c>
      <c r="R174" s="111" t="s">
        <v>49</v>
      </c>
      <c r="S174" s="111" t="s">
        <v>49</v>
      </c>
    </row>
    <row r="175" spans="1:19">
      <c r="A175" s="108"/>
      <c r="B175" s="109" t="s">
        <v>206</v>
      </c>
      <c r="C175" s="110" t="s">
        <v>219</v>
      </c>
      <c r="D175" s="111">
        <v>0.48</v>
      </c>
      <c r="E175" s="111">
        <v>0.48</v>
      </c>
      <c r="F175" s="111">
        <v>0.48</v>
      </c>
      <c r="G175" s="111">
        <v>0.48</v>
      </c>
      <c r="H175" s="111" t="s">
        <v>49</v>
      </c>
      <c r="I175" s="111" t="s">
        <v>49</v>
      </c>
      <c r="J175" s="111" t="s">
        <v>49</v>
      </c>
      <c r="K175" s="111" t="s">
        <v>49</v>
      </c>
      <c r="L175" s="111" t="s">
        <v>49</v>
      </c>
      <c r="M175" s="111" t="s">
        <v>49</v>
      </c>
      <c r="N175" s="111" t="s">
        <v>49</v>
      </c>
      <c r="O175" s="111" t="s">
        <v>49</v>
      </c>
      <c r="P175" s="111" t="s">
        <v>49</v>
      </c>
      <c r="Q175" s="111" t="s">
        <v>49</v>
      </c>
      <c r="R175" s="111" t="s">
        <v>49</v>
      </c>
      <c r="S175" s="111" t="s">
        <v>49</v>
      </c>
    </row>
    <row r="176" spans="1:19">
      <c r="A176" s="108"/>
      <c r="B176" s="109" t="s">
        <v>92</v>
      </c>
      <c r="C176" s="110" t="s">
        <v>221</v>
      </c>
      <c r="D176" s="111">
        <v>2.23</v>
      </c>
      <c r="E176" s="111">
        <v>2.23</v>
      </c>
      <c r="F176" s="111">
        <v>2.23</v>
      </c>
      <c r="G176" s="111">
        <v>2.23</v>
      </c>
      <c r="H176" s="111" t="s">
        <v>49</v>
      </c>
      <c r="I176" s="111" t="s">
        <v>49</v>
      </c>
      <c r="J176" s="111" t="s">
        <v>49</v>
      </c>
      <c r="K176" s="111" t="s">
        <v>49</v>
      </c>
      <c r="L176" s="111" t="s">
        <v>49</v>
      </c>
      <c r="M176" s="111" t="s">
        <v>49</v>
      </c>
      <c r="N176" s="111" t="s">
        <v>49</v>
      </c>
      <c r="O176" s="111" t="s">
        <v>49</v>
      </c>
      <c r="P176" s="111" t="s">
        <v>49</v>
      </c>
      <c r="Q176" s="111" t="s">
        <v>49</v>
      </c>
      <c r="R176" s="111" t="s">
        <v>49</v>
      </c>
      <c r="S176" s="111" t="s">
        <v>49</v>
      </c>
    </row>
    <row r="177" spans="1:19">
      <c r="A177" s="108"/>
      <c r="B177" s="109" t="s">
        <v>94</v>
      </c>
      <c r="C177" s="110" t="s">
        <v>222</v>
      </c>
      <c r="D177" s="111">
        <v>0.11</v>
      </c>
      <c r="E177" s="111">
        <v>0.11</v>
      </c>
      <c r="F177" s="111">
        <v>0.11</v>
      </c>
      <c r="G177" s="111">
        <v>0.11</v>
      </c>
      <c r="H177" s="111" t="s">
        <v>49</v>
      </c>
      <c r="I177" s="111" t="s">
        <v>49</v>
      </c>
      <c r="J177" s="111" t="s">
        <v>49</v>
      </c>
      <c r="K177" s="111" t="s">
        <v>49</v>
      </c>
      <c r="L177" s="111" t="s">
        <v>49</v>
      </c>
      <c r="M177" s="111" t="s">
        <v>49</v>
      </c>
      <c r="N177" s="111" t="s">
        <v>49</v>
      </c>
      <c r="O177" s="111" t="s">
        <v>49</v>
      </c>
      <c r="P177" s="111" t="s">
        <v>49</v>
      </c>
      <c r="Q177" s="111" t="s">
        <v>49</v>
      </c>
      <c r="R177" s="111" t="s">
        <v>49</v>
      </c>
      <c r="S177" s="111" t="s">
        <v>49</v>
      </c>
    </row>
    <row r="178" spans="1:19">
      <c r="A178" s="108"/>
      <c r="B178" s="109" t="s">
        <v>96</v>
      </c>
      <c r="C178" s="110" t="s">
        <v>223</v>
      </c>
      <c r="D178" s="111">
        <v>0.37</v>
      </c>
      <c r="E178" s="111">
        <v>0.37</v>
      </c>
      <c r="F178" s="111">
        <v>0.37</v>
      </c>
      <c r="G178" s="111">
        <v>0.37</v>
      </c>
      <c r="H178" s="111" t="s">
        <v>49</v>
      </c>
      <c r="I178" s="111" t="s">
        <v>49</v>
      </c>
      <c r="J178" s="111" t="s">
        <v>49</v>
      </c>
      <c r="K178" s="111" t="s">
        <v>49</v>
      </c>
      <c r="L178" s="111" t="s">
        <v>49</v>
      </c>
      <c r="M178" s="111" t="s">
        <v>49</v>
      </c>
      <c r="N178" s="111" t="s">
        <v>49</v>
      </c>
      <c r="O178" s="111" t="s">
        <v>49</v>
      </c>
      <c r="P178" s="111" t="s">
        <v>49</v>
      </c>
      <c r="Q178" s="111" t="s">
        <v>49</v>
      </c>
      <c r="R178" s="111" t="s">
        <v>49</v>
      </c>
      <c r="S178" s="111" t="s">
        <v>49</v>
      </c>
    </row>
    <row r="179" spans="1:19">
      <c r="A179" s="108"/>
      <c r="B179" s="109" t="s">
        <v>98</v>
      </c>
      <c r="C179" s="110" t="s">
        <v>225</v>
      </c>
      <c r="D179" s="111">
        <v>0.5</v>
      </c>
      <c r="E179" s="111">
        <v>0.5</v>
      </c>
      <c r="F179" s="111">
        <v>0.5</v>
      </c>
      <c r="G179" s="111">
        <v>0.5</v>
      </c>
      <c r="H179" s="111" t="s">
        <v>49</v>
      </c>
      <c r="I179" s="111" t="s">
        <v>49</v>
      </c>
      <c r="J179" s="111" t="s">
        <v>49</v>
      </c>
      <c r="K179" s="111" t="s">
        <v>49</v>
      </c>
      <c r="L179" s="111" t="s">
        <v>49</v>
      </c>
      <c r="M179" s="111" t="s">
        <v>49</v>
      </c>
      <c r="N179" s="111" t="s">
        <v>49</v>
      </c>
      <c r="O179" s="111" t="s">
        <v>49</v>
      </c>
      <c r="P179" s="111" t="s">
        <v>49</v>
      </c>
      <c r="Q179" s="111" t="s">
        <v>49</v>
      </c>
      <c r="R179" s="111" t="s">
        <v>49</v>
      </c>
      <c r="S179" s="111" t="s">
        <v>49</v>
      </c>
    </row>
    <row r="180" spans="1:19">
      <c r="A180" s="108"/>
      <c r="B180" s="109" t="s">
        <v>108</v>
      </c>
      <c r="C180" s="110" t="s">
        <v>227</v>
      </c>
      <c r="D180" s="111">
        <v>1</v>
      </c>
      <c r="E180" s="111">
        <v>1</v>
      </c>
      <c r="F180" s="111">
        <v>1</v>
      </c>
      <c r="G180" s="111">
        <v>1</v>
      </c>
      <c r="H180" s="111" t="s">
        <v>49</v>
      </c>
      <c r="I180" s="111" t="s">
        <v>49</v>
      </c>
      <c r="J180" s="111" t="s">
        <v>49</v>
      </c>
      <c r="K180" s="111" t="s">
        <v>49</v>
      </c>
      <c r="L180" s="111" t="s">
        <v>49</v>
      </c>
      <c r="M180" s="111" t="s">
        <v>49</v>
      </c>
      <c r="N180" s="111" t="s">
        <v>49</v>
      </c>
      <c r="O180" s="111" t="s">
        <v>49</v>
      </c>
      <c r="P180" s="111" t="s">
        <v>49</v>
      </c>
      <c r="Q180" s="111" t="s">
        <v>49</v>
      </c>
      <c r="R180" s="111" t="s">
        <v>49</v>
      </c>
      <c r="S180" s="111" t="s">
        <v>49</v>
      </c>
    </row>
    <row r="181" spans="1:19">
      <c r="A181" s="108"/>
      <c r="B181" s="109" t="s">
        <v>109</v>
      </c>
      <c r="C181" s="110" t="s">
        <v>228</v>
      </c>
      <c r="D181" s="111">
        <v>1.95</v>
      </c>
      <c r="E181" s="111">
        <v>1.95</v>
      </c>
      <c r="F181" s="111">
        <v>1.95</v>
      </c>
      <c r="G181" s="111">
        <v>1.95</v>
      </c>
      <c r="H181" s="111" t="s">
        <v>49</v>
      </c>
      <c r="I181" s="111" t="s">
        <v>49</v>
      </c>
      <c r="J181" s="111" t="s">
        <v>49</v>
      </c>
      <c r="K181" s="111" t="s">
        <v>49</v>
      </c>
      <c r="L181" s="111" t="s">
        <v>49</v>
      </c>
      <c r="M181" s="111" t="s">
        <v>49</v>
      </c>
      <c r="N181" s="111" t="s">
        <v>49</v>
      </c>
      <c r="O181" s="111" t="s">
        <v>49</v>
      </c>
      <c r="P181" s="111" t="s">
        <v>49</v>
      </c>
      <c r="Q181" s="111" t="s">
        <v>49</v>
      </c>
      <c r="R181" s="111" t="s">
        <v>49</v>
      </c>
      <c r="S181" s="111" t="s">
        <v>49</v>
      </c>
    </row>
    <row r="182" spans="1:19">
      <c r="A182" s="108"/>
      <c r="B182" s="109" t="s">
        <v>229</v>
      </c>
      <c r="C182" s="110" t="s">
        <v>230</v>
      </c>
      <c r="D182" s="111">
        <v>1.95</v>
      </c>
      <c r="E182" s="111">
        <v>1.95</v>
      </c>
      <c r="F182" s="111">
        <v>1.95</v>
      </c>
      <c r="G182" s="111">
        <v>1.95</v>
      </c>
      <c r="H182" s="111" t="s">
        <v>49</v>
      </c>
      <c r="I182" s="111" t="s">
        <v>49</v>
      </c>
      <c r="J182" s="111" t="s">
        <v>49</v>
      </c>
      <c r="K182" s="111" t="s">
        <v>49</v>
      </c>
      <c r="L182" s="111" t="s">
        <v>49</v>
      </c>
      <c r="M182" s="111" t="s">
        <v>49</v>
      </c>
      <c r="N182" s="111" t="s">
        <v>49</v>
      </c>
      <c r="O182" s="111" t="s">
        <v>49</v>
      </c>
      <c r="P182" s="111" t="s">
        <v>49</v>
      </c>
      <c r="Q182" s="111" t="s">
        <v>49</v>
      </c>
      <c r="R182" s="111" t="s">
        <v>49</v>
      </c>
      <c r="S182" s="111" t="s">
        <v>49</v>
      </c>
    </row>
    <row r="183" spans="1:19">
      <c r="A183" s="108"/>
      <c r="B183" s="109" t="s">
        <v>231</v>
      </c>
      <c r="C183" s="110" t="s">
        <v>232</v>
      </c>
      <c r="D183" s="111">
        <v>4.33</v>
      </c>
      <c r="E183" s="111">
        <v>4.33</v>
      </c>
      <c r="F183" s="111">
        <v>4.33</v>
      </c>
      <c r="G183" s="111">
        <v>4.33</v>
      </c>
      <c r="H183" s="111" t="s">
        <v>49</v>
      </c>
      <c r="I183" s="111" t="s">
        <v>49</v>
      </c>
      <c r="J183" s="111" t="s">
        <v>49</v>
      </c>
      <c r="K183" s="111" t="s">
        <v>49</v>
      </c>
      <c r="L183" s="111" t="s">
        <v>49</v>
      </c>
      <c r="M183" s="111" t="s">
        <v>49</v>
      </c>
      <c r="N183" s="111" t="s">
        <v>49</v>
      </c>
      <c r="O183" s="111" t="s">
        <v>49</v>
      </c>
      <c r="P183" s="111" t="s">
        <v>49</v>
      </c>
      <c r="Q183" s="111" t="s">
        <v>49</v>
      </c>
      <c r="R183" s="111" t="s">
        <v>49</v>
      </c>
      <c r="S183" s="111" t="s">
        <v>49</v>
      </c>
    </row>
    <row r="184" spans="1:19">
      <c r="A184" s="108"/>
      <c r="B184" s="109" t="s">
        <v>124</v>
      </c>
      <c r="C184" s="110" t="s">
        <v>235</v>
      </c>
      <c r="D184" s="111">
        <v>0.44</v>
      </c>
      <c r="E184" s="111">
        <v>0.44</v>
      </c>
      <c r="F184" s="111">
        <v>0.44</v>
      </c>
      <c r="G184" s="111">
        <v>0.44</v>
      </c>
      <c r="H184" s="111" t="s">
        <v>49</v>
      </c>
      <c r="I184" s="111" t="s">
        <v>49</v>
      </c>
      <c r="J184" s="111" t="s">
        <v>49</v>
      </c>
      <c r="K184" s="111" t="s">
        <v>49</v>
      </c>
      <c r="L184" s="111" t="s">
        <v>49</v>
      </c>
      <c r="M184" s="111" t="s">
        <v>49</v>
      </c>
      <c r="N184" s="111" t="s">
        <v>49</v>
      </c>
      <c r="O184" s="111" t="s">
        <v>49</v>
      </c>
      <c r="P184" s="111" t="s">
        <v>49</v>
      </c>
      <c r="Q184" s="111" t="s">
        <v>49</v>
      </c>
      <c r="R184" s="111" t="s">
        <v>49</v>
      </c>
      <c r="S184" s="111" t="s">
        <v>49</v>
      </c>
    </row>
    <row r="185" spans="1:19" s="86" customFormat="1">
      <c r="A185" s="112"/>
      <c r="B185" s="113"/>
      <c r="C185" s="114" t="s">
        <v>159</v>
      </c>
      <c r="D185" s="115">
        <v>382.08</v>
      </c>
      <c r="E185" s="115">
        <v>382.08</v>
      </c>
      <c r="F185" s="115">
        <v>382.08</v>
      </c>
      <c r="G185" s="115">
        <v>382.08</v>
      </c>
      <c r="H185" s="115" t="s">
        <v>49</v>
      </c>
      <c r="I185" s="115" t="s">
        <v>49</v>
      </c>
      <c r="J185" s="115" t="s">
        <v>49</v>
      </c>
      <c r="K185" s="115" t="s">
        <v>49</v>
      </c>
      <c r="L185" s="115" t="s">
        <v>49</v>
      </c>
      <c r="M185" s="115" t="s">
        <v>49</v>
      </c>
      <c r="N185" s="115" t="s">
        <v>49</v>
      </c>
      <c r="O185" s="115" t="s">
        <v>49</v>
      </c>
      <c r="P185" s="115" t="s">
        <v>49</v>
      </c>
      <c r="Q185" s="115" t="s">
        <v>49</v>
      </c>
      <c r="R185" s="115" t="s">
        <v>49</v>
      </c>
      <c r="S185" s="115" t="s">
        <v>49</v>
      </c>
    </row>
    <row r="186" spans="1:19">
      <c r="A186" s="108" t="s">
        <v>201</v>
      </c>
      <c r="B186" s="109"/>
      <c r="C186" s="110" t="s">
        <v>202</v>
      </c>
      <c r="D186" s="111">
        <v>355.44</v>
      </c>
      <c r="E186" s="111">
        <v>355.44</v>
      </c>
      <c r="F186" s="111">
        <v>355.44</v>
      </c>
      <c r="G186" s="111">
        <v>355.44</v>
      </c>
      <c r="H186" s="111" t="s">
        <v>49</v>
      </c>
      <c r="I186" s="111" t="s">
        <v>49</v>
      </c>
      <c r="J186" s="111" t="s">
        <v>49</v>
      </c>
      <c r="K186" s="111" t="s">
        <v>49</v>
      </c>
      <c r="L186" s="111" t="s">
        <v>49</v>
      </c>
      <c r="M186" s="111" t="s">
        <v>49</v>
      </c>
      <c r="N186" s="111" t="s">
        <v>49</v>
      </c>
      <c r="O186" s="111" t="s">
        <v>49</v>
      </c>
      <c r="P186" s="111" t="s">
        <v>49</v>
      </c>
      <c r="Q186" s="111" t="s">
        <v>49</v>
      </c>
      <c r="R186" s="111" t="s">
        <v>49</v>
      </c>
      <c r="S186" s="111" t="s">
        <v>49</v>
      </c>
    </row>
    <row r="187" spans="1:19">
      <c r="A187" s="108"/>
      <c r="B187" s="109" t="s">
        <v>116</v>
      </c>
      <c r="C187" s="110" t="s">
        <v>203</v>
      </c>
      <c r="D187" s="111">
        <v>85.29</v>
      </c>
      <c r="E187" s="111">
        <v>85.29</v>
      </c>
      <c r="F187" s="111">
        <v>85.29</v>
      </c>
      <c r="G187" s="111">
        <v>85.29</v>
      </c>
      <c r="H187" s="111" t="s">
        <v>49</v>
      </c>
      <c r="I187" s="111" t="s">
        <v>49</v>
      </c>
      <c r="J187" s="111" t="s">
        <v>49</v>
      </c>
      <c r="K187" s="111" t="s">
        <v>49</v>
      </c>
      <c r="L187" s="111" t="s">
        <v>49</v>
      </c>
      <c r="M187" s="111" t="s">
        <v>49</v>
      </c>
      <c r="N187" s="111" t="s">
        <v>49</v>
      </c>
      <c r="O187" s="111" t="s">
        <v>49</v>
      </c>
      <c r="P187" s="111" t="s">
        <v>49</v>
      </c>
      <c r="Q187" s="111" t="s">
        <v>49</v>
      </c>
      <c r="R187" s="111" t="s">
        <v>49</v>
      </c>
      <c r="S187" s="111" t="s">
        <v>49</v>
      </c>
    </row>
    <row r="188" spans="1:19">
      <c r="A188" s="108"/>
      <c r="B188" s="109" t="s">
        <v>133</v>
      </c>
      <c r="C188" s="110" t="s">
        <v>204</v>
      </c>
      <c r="D188" s="111">
        <v>0.04</v>
      </c>
      <c r="E188" s="111">
        <v>0.04</v>
      </c>
      <c r="F188" s="111">
        <v>0.04</v>
      </c>
      <c r="G188" s="111">
        <v>0.04</v>
      </c>
      <c r="H188" s="111" t="s">
        <v>49</v>
      </c>
      <c r="I188" s="111" t="s">
        <v>49</v>
      </c>
      <c r="J188" s="111" t="s">
        <v>49</v>
      </c>
      <c r="K188" s="111" t="s">
        <v>49</v>
      </c>
      <c r="L188" s="111" t="s">
        <v>49</v>
      </c>
      <c r="M188" s="111" t="s">
        <v>49</v>
      </c>
      <c r="N188" s="111" t="s">
        <v>49</v>
      </c>
      <c r="O188" s="111" t="s">
        <v>49</v>
      </c>
      <c r="P188" s="111" t="s">
        <v>49</v>
      </c>
      <c r="Q188" s="111" t="s">
        <v>49</v>
      </c>
      <c r="R188" s="111" t="s">
        <v>49</v>
      </c>
      <c r="S188" s="111" t="s">
        <v>49</v>
      </c>
    </row>
    <row r="189" spans="1:19">
      <c r="A189" s="108"/>
      <c r="B189" s="109" t="s">
        <v>145</v>
      </c>
      <c r="C189" s="110" t="s">
        <v>205</v>
      </c>
      <c r="D189" s="111">
        <v>7.11</v>
      </c>
      <c r="E189" s="111">
        <v>7.11</v>
      </c>
      <c r="F189" s="111">
        <v>7.11</v>
      </c>
      <c r="G189" s="111">
        <v>7.11</v>
      </c>
      <c r="H189" s="111" t="s">
        <v>49</v>
      </c>
      <c r="I189" s="111" t="s">
        <v>49</v>
      </c>
      <c r="J189" s="111" t="s">
        <v>49</v>
      </c>
      <c r="K189" s="111" t="s">
        <v>49</v>
      </c>
      <c r="L189" s="111" t="s">
        <v>49</v>
      </c>
      <c r="M189" s="111" t="s">
        <v>49</v>
      </c>
      <c r="N189" s="111" t="s">
        <v>49</v>
      </c>
      <c r="O189" s="111" t="s">
        <v>49</v>
      </c>
      <c r="P189" s="111" t="s">
        <v>49</v>
      </c>
      <c r="Q189" s="111" t="s">
        <v>49</v>
      </c>
      <c r="R189" s="111" t="s">
        <v>49</v>
      </c>
      <c r="S189" s="111" t="s">
        <v>49</v>
      </c>
    </row>
    <row r="190" spans="1:19">
      <c r="A190" s="108"/>
      <c r="B190" s="109" t="s">
        <v>206</v>
      </c>
      <c r="C190" s="110" t="s">
        <v>207</v>
      </c>
      <c r="D190" s="111">
        <v>194.56</v>
      </c>
      <c r="E190" s="111">
        <v>194.56</v>
      </c>
      <c r="F190" s="111">
        <v>194.56</v>
      </c>
      <c r="G190" s="111">
        <v>194.56</v>
      </c>
      <c r="H190" s="111" t="s">
        <v>49</v>
      </c>
      <c r="I190" s="111" t="s">
        <v>49</v>
      </c>
      <c r="J190" s="111" t="s">
        <v>49</v>
      </c>
      <c r="K190" s="111" t="s">
        <v>49</v>
      </c>
      <c r="L190" s="111" t="s">
        <v>49</v>
      </c>
      <c r="M190" s="111" t="s">
        <v>49</v>
      </c>
      <c r="N190" s="111" t="s">
        <v>49</v>
      </c>
      <c r="O190" s="111" t="s">
        <v>49</v>
      </c>
      <c r="P190" s="111" t="s">
        <v>49</v>
      </c>
      <c r="Q190" s="111" t="s">
        <v>49</v>
      </c>
      <c r="R190" s="111" t="s">
        <v>49</v>
      </c>
      <c r="S190" s="111" t="s">
        <v>49</v>
      </c>
    </row>
    <row r="191" spans="1:19">
      <c r="A191" s="108"/>
      <c r="B191" s="109" t="s">
        <v>126</v>
      </c>
      <c r="C191" s="110" t="s">
        <v>208</v>
      </c>
      <c r="D191" s="111">
        <v>41.8</v>
      </c>
      <c r="E191" s="111">
        <v>41.8</v>
      </c>
      <c r="F191" s="111">
        <v>41.8</v>
      </c>
      <c r="G191" s="111">
        <v>41.8</v>
      </c>
      <c r="H191" s="111" t="s">
        <v>49</v>
      </c>
      <c r="I191" s="111" t="s">
        <v>49</v>
      </c>
      <c r="J191" s="111" t="s">
        <v>49</v>
      </c>
      <c r="K191" s="111" t="s">
        <v>49</v>
      </c>
      <c r="L191" s="111" t="s">
        <v>49</v>
      </c>
      <c r="M191" s="111" t="s">
        <v>49</v>
      </c>
      <c r="N191" s="111" t="s">
        <v>49</v>
      </c>
      <c r="O191" s="111" t="s">
        <v>49</v>
      </c>
      <c r="P191" s="111" t="s">
        <v>49</v>
      </c>
      <c r="Q191" s="111" t="s">
        <v>49</v>
      </c>
      <c r="R191" s="111" t="s">
        <v>49</v>
      </c>
      <c r="S191" s="111" t="s">
        <v>49</v>
      </c>
    </row>
    <row r="192" spans="1:19">
      <c r="A192" s="108"/>
      <c r="B192" s="109" t="s">
        <v>93</v>
      </c>
      <c r="C192" s="110" t="s">
        <v>209</v>
      </c>
      <c r="D192" s="111">
        <v>4.88</v>
      </c>
      <c r="E192" s="111">
        <v>4.88</v>
      </c>
      <c r="F192" s="111">
        <v>4.88</v>
      </c>
      <c r="G192" s="111">
        <v>4.88</v>
      </c>
      <c r="H192" s="111" t="s">
        <v>49</v>
      </c>
      <c r="I192" s="111" t="s">
        <v>49</v>
      </c>
      <c r="J192" s="111" t="s">
        <v>49</v>
      </c>
      <c r="K192" s="111" t="s">
        <v>49</v>
      </c>
      <c r="L192" s="111" t="s">
        <v>49</v>
      </c>
      <c r="M192" s="111" t="s">
        <v>49</v>
      </c>
      <c r="N192" s="111" t="s">
        <v>49</v>
      </c>
      <c r="O192" s="111" t="s">
        <v>49</v>
      </c>
      <c r="P192" s="111" t="s">
        <v>49</v>
      </c>
      <c r="Q192" s="111" t="s">
        <v>49</v>
      </c>
      <c r="R192" s="111" t="s">
        <v>49</v>
      </c>
      <c r="S192" s="111" t="s">
        <v>49</v>
      </c>
    </row>
    <row r="193" spans="1:19">
      <c r="A193" s="108"/>
      <c r="B193" s="109" t="s">
        <v>94</v>
      </c>
      <c r="C193" s="110" t="s">
        <v>210</v>
      </c>
      <c r="D193" s="111">
        <v>21.76</v>
      </c>
      <c r="E193" s="111">
        <v>21.76</v>
      </c>
      <c r="F193" s="111">
        <v>21.76</v>
      </c>
      <c r="G193" s="111">
        <v>21.76</v>
      </c>
      <c r="H193" s="111" t="s">
        <v>49</v>
      </c>
      <c r="I193" s="111" t="s">
        <v>49</v>
      </c>
      <c r="J193" s="111" t="s">
        <v>49</v>
      </c>
      <c r="K193" s="111" t="s">
        <v>49</v>
      </c>
      <c r="L193" s="111" t="s">
        <v>49</v>
      </c>
      <c r="M193" s="111" t="s">
        <v>49</v>
      </c>
      <c r="N193" s="111" t="s">
        <v>49</v>
      </c>
      <c r="O193" s="111" t="s">
        <v>49</v>
      </c>
      <c r="P193" s="111" t="s">
        <v>49</v>
      </c>
      <c r="Q193" s="111" t="s">
        <v>49</v>
      </c>
      <c r="R193" s="111" t="s">
        <v>49</v>
      </c>
      <c r="S193" s="111" t="s">
        <v>49</v>
      </c>
    </row>
    <row r="194" spans="1:19">
      <c r="A194" s="108" t="s">
        <v>211</v>
      </c>
      <c r="B194" s="109"/>
      <c r="C194" s="110" t="s">
        <v>212</v>
      </c>
      <c r="D194" s="111">
        <v>26.64</v>
      </c>
      <c r="E194" s="111">
        <v>26.64</v>
      </c>
      <c r="F194" s="111">
        <v>26.64</v>
      </c>
      <c r="G194" s="111">
        <v>26.64</v>
      </c>
      <c r="H194" s="111" t="s">
        <v>49</v>
      </c>
      <c r="I194" s="111" t="s">
        <v>49</v>
      </c>
      <c r="J194" s="111" t="s">
        <v>49</v>
      </c>
      <c r="K194" s="111" t="s">
        <v>49</v>
      </c>
      <c r="L194" s="111" t="s">
        <v>49</v>
      </c>
      <c r="M194" s="111" t="s">
        <v>49</v>
      </c>
      <c r="N194" s="111" t="s">
        <v>49</v>
      </c>
      <c r="O194" s="111" t="s">
        <v>49</v>
      </c>
      <c r="P194" s="111" t="s">
        <v>49</v>
      </c>
      <c r="Q194" s="111" t="s">
        <v>49</v>
      </c>
      <c r="R194" s="111" t="s">
        <v>49</v>
      </c>
      <c r="S194" s="111" t="s">
        <v>49</v>
      </c>
    </row>
    <row r="195" spans="1:19">
      <c r="A195" s="108"/>
      <c r="B195" s="109" t="s">
        <v>116</v>
      </c>
      <c r="C195" s="110" t="s">
        <v>213</v>
      </c>
      <c r="D195" s="111">
        <v>2.97</v>
      </c>
      <c r="E195" s="111">
        <v>2.97</v>
      </c>
      <c r="F195" s="111">
        <v>2.97</v>
      </c>
      <c r="G195" s="111">
        <v>2.97</v>
      </c>
      <c r="H195" s="111" t="s">
        <v>49</v>
      </c>
      <c r="I195" s="111" t="s">
        <v>49</v>
      </c>
      <c r="J195" s="111" t="s">
        <v>49</v>
      </c>
      <c r="K195" s="111" t="s">
        <v>49</v>
      </c>
      <c r="L195" s="111" t="s">
        <v>49</v>
      </c>
      <c r="M195" s="111" t="s">
        <v>49</v>
      </c>
      <c r="N195" s="111" t="s">
        <v>49</v>
      </c>
      <c r="O195" s="111" t="s">
        <v>49</v>
      </c>
      <c r="P195" s="111" t="s">
        <v>49</v>
      </c>
      <c r="Q195" s="111" t="s">
        <v>49</v>
      </c>
      <c r="R195" s="111" t="s">
        <v>49</v>
      </c>
      <c r="S195" s="111" t="s">
        <v>49</v>
      </c>
    </row>
    <row r="196" spans="1:19">
      <c r="A196" s="108"/>
      <c r="B196" s="109" t="s">
        <v>133</v>
      </c>
      <c r="C196" s="110" t="s">
        <v>214</v>
      </c>
      <c r="D196" s="111">
        <v>0.31</v>
      </c>
      <c r="E196" s="111">
        <v>0.31</v>
      </c>
      <c r="F196" s="111">
        <v>0.31</v>
      </c>
      <c r="G196" s="111">
        <v>0.31</v>
      </c>
      <c r="H196" s="111" t="s">
        <v>49</v>
      </c>
      <c r="I196" s="111" t="s">
        <v>49</v>
      </c>
      <c r="J196" s="111" t="s">
        <v>49</v>
      </c>
      <c r="K196" s="111" t="s">
        <v>49</v>
      </c>
      <c r="L196" s="111" t="s">
        <v>49</v>
      </c>
      <c r="M196" s="111" t="s">
        <v>49</v>
      </c>
      <c r="N196" s="111" t="s">
        <v>49</v>
      </c>
      <c r="O196" s="111" t="s">
        <v>49</v>
      </c>
      <c r="P196" s="111" t="s">
        <v>49</v>
      </c>
      <c r="Q196" s="111" t="s">
        <v>49</v>
      </c>
      <c r="R196" s="111" t="s">
        <v>49</v>
      </c>
      <c r="S196" s="111" t="s">
        <v>49</v>
      </c>
    </row>
    <row r="197" spans="1:19">
      <c r="A197" s="108"/>
      <c r="B197" s="109" t="s">
        <v>215</v>
      </c>
      <c r="C197" s="110" t="s">
        <v>216</v>
      </c>
      <c r="D197" s="111">
        <v>0.1</v>
      </c>
      <c r="E197" s="111">
        <v>0.1</v>
      </c>
      <c r="F197" s="111">
        <v>0.1</v>
      </c>
      <c r="G197" s="111">
        <v>0.1</v>
      </c>
      <c r="H197" s="111" t="s">
        <v>49</v>
      </c>
      <c r="I197" s="111" t="s">
        <v>49</v>
      </c>
      <c r="J197" s="111" t="s">
        <v>49</v>
      </c>
      <c r="K197" s="111" t="s">
        <v>49</v>
      </c>
      <c r="L197" s="111" t="s">
        <v>49</v>
      </c>
      <c r="M197" s="111" t="s">
        <v>49</v>
      </c>
      <c r="N197" s="111" t="s">
        <v>49</v>
      </c>
      <c r="O197" s="111" t="s">
        <v>49</v>
      </c>
      <c r="P197" s="111" t="s">
        <v>49</v>
      </c>
      <c r="Q197" s="111" t="s">
        <v>49</v>
      </c>
      <c r="R197" s="111" t="s">
        <v>49</v>
      </c>
      <c r="S197" s="111" t="s">
        <v>49</v>
      </c>
    </row>
    <row r="198" spans="1:19">
      <c r="A198" s="108"/>
      <c r="B198" s="109" t="s">
        <v>114</v>
      </c>
      <c r="C198" s="110" t="s">
        <v>217</v>
      </c>
      <c r="D198" s="111">
        <v>0.57999999999999996</v>
      </c>
      <c r="E198" s="111">
        <v>0.57999999999999996</v>
      </c>
      <c r="F198" s="111">
        <v>0.57999999999999996</v>
      </c>
      <c r="G198" s="111">
        <v>0.57999999999999996</v>
      </c>
      <c r="H198" s="111" t="s">
        <v>49</v>
      </c>
      <c r="I198" s="111" t="s">
        <v>49</v>
      </c>
      <c r="J198" s="111" t="s">
        <v>49</v>
      </c>
      <c r="K198" s="111" t="s">
        <v>49</v>
      </c>
      <c r="L198" s="111" t="s">
        <v>49</v>
      </c>
      <c r="M198" s="111" t="s">
        <v>49</v>
      </c>
      <c r="N198" s="111" t="s">
        <v>49</v>
      </c>
      <c r="O198" s="111" t="s">
        <v>49</v>
      </c>
      <c r="P198" s="111" t="s">
        <v>49</v>
      </c>
      <c r="Q198" s="111" t="s">
        <v>49</v>
      </c>
      <c r="R198" s="111" t="s">
        <v>49</v>
      </c>
      <c r="S198" s="111" t="s">
        <v>49</v>
      </c>
    </row>
    <row r="199" spans="1:19">
      <c r="A199" s="108"/>
      <c r="B199" s="109" t="s">
        <v>168</v>
      </c>
      <c r="C199" s="110" t="s">
        <v>218</v>
      </c>
      <c r="D199" s="111">
        <v>0.56000000000000005</v>
      </c>
      <c r="E199" s="111">
        <v>0.56000000000000005</v>
      </c>
      <c r="F199" s="111">
        <v>0.56000000000000005</v>
      </c>
      <c r="G199" s="111">
        <v>0.56000000000000005</v>
      </c>
      <c r="H199" s="111" t="s">
        <v>49</v>
      </c>
      <c r="I199" s="111" t="s">
        <v>49</v>
      </c>
      <c r="J199" s="111" t="s">
        <v>49</v>
      </c>
      <c r="K199" s="111" t="s">
        <v>49</v>
      </c>
      <c r="L199" s="111" t="s">
        <v>49</v>
      </c>
      <c r="M199" s="111" t="s">
        <v>49</v>
      </c>
      <c r="N199" s="111" t="s">
        <v>49</v>
      </c>
      <c r="O199" s="111" t="s">
        <v>49</v>
      </c>
      <c r="P199" s="111" t="s">
        <v>49</v>
      </c>
      <c r="Q199" s="111" t="s">
        <v>49</v>
      </c>
      <c r="R199" s="111" t="s">
        <v>49</v>
      </c>
      <c r="S199" s="111" t="s">
        <v>49</v>
      </c>
    </row>
    <row r="200" spans="1:19">
      <c r="A200" s="108"/>
      <c r="B200" s="109" t="s">
        <v>206</v>
      </c>
      <c r="C200" s="110" t="s">
        <v>219</v>
      </c>
      <c r="D200" s="111">
        <v>1.1299999999999999</v>
      </c>
      <c r="E200" s="111">
        <v>1.1299999999999999</v>
      </c>
      <c r="F200" s="111">
        <v>1.1299999999999999</v>
      </c>
      <c r="G200" s="111">
        <v>1.1299999999999999</v>
      </c>
      <c r="H200" s="111" t="s">
        <v>49</v>
      </c>
      <c r="I200" s="111" t="s">
        <v>49</v>
      </c>
      <c r="J200" s="111" t="s">
        <v>49</v>
      </c>
      <c r="K200" s="111" t="s">
        <v>49</v>
      </c>
      <c r="L200" s="111" t="s">
        <v>49</v>
      </c>
      <c r="M200" s="111" t="s">
        <v>49</v>
      </c>
      <c r="N200" s="111" t="s">
        <v>49</v>
      </c>
      <c r="O200" s="111" t="s">
        <v>49</v>
      </c>
      <c r="P200" s="111" t="s">
        <v>49</v>
      </c>
      <c r="Q200" s="111" t="s">
        <v>49</v>
      </c>
      <c r="R200" s="111" t="s">
        <v>49</v>
      </c>
      <c r="S200" s="111" t="s">
        <v>49</v>
      </c>
    </row>
    <row r="201" spans="1:19">
      <c r="A201" s="108"/>
      <c r="B201" s="109" t="s">
        <v>92</v>
      </c>
      <c r="C201" s="110" t="s">
        <v>221</v>
      </c>
      <c r="D201" s="111">
        <v>8.82</v>
      </c>
      <c r="E201" s="111">
        <v>8.82</v>
      </c>
      <c r="F201" s="111">
        <v>8.82</v>
      </c>
      <c r="G201" s="111">
        <v>8.82</v>
      </c>
      <c r="H201" s="111" t="s">
        <v>49</v>
      </c>
      <c r="I201" s="111" t="s">
        <v>49</v>
      </c>
      <c r="J201" s="111" t="s">
        <v>49</v>
      </c>
      <c r="K201" s="111" t="s">
        <v>49</v>
      </c>
      <c r="L201" s="111" t="s">
        <v>49</v>
      </c>
      <c r="M201" s="111" t="s">
        <v>49</v>
      </c>
      <c r="N201" s="111" t="s">
        <v>49</v>
      </c>
      <c r="O201" s="111" t="s">
        <v>49</v>
      </c>
      <c r="P201" s="111" t="s">
        <v>49</v>
      </c>
      <c r="Q201" s="111" t="s">
        <v>49</v>
      </c>
      <c r="R201" s="111" t="s">
        <v>49</v>
      </c>
      <c r="S201" s="111" t="s">
        <v>49</v>
      </c>
    </row>
    <row r="202" spans="1:19">
      <c r="A202" s="108"/>
      <c r="B202" s="109" t="s">
        <v>94</v>
      </c>
      <c r="C202" s="110" t="s">
        <v>222</v>
      </c>
      <c r="D202" s="111">
        <v>0.27</v>
      </c>
      <c r="E202" s="111">
        <v>0.27</v>
      </c>
      <c r="F202" s="111">
        <v>0.27</v>
      </c>
      <c r="G202" s="111">
        <v>0.27</v>
      </c>
      <c r="H202" s="111" t="s">
        <v>49</v>
      </c>
      <c r="I202" s="111" t="s">
        <v>49</v>
      </c>
      <c r="J202" s="111" t="s">
        <v>49</v>
      </c>
      <c r="K202" s="111" t="s">
        <v>49</v>
      </c>
      <c r="L202" s="111" t="s">
        <v>49</v>
      </c>
      <c r="M202" s="111" t="s">
        <v>49</v>
      </c>
      <c r="N202" s="111" t="s">
        <v>49</v>
      </c>
      <c r="O202" s="111" t="s">
        <v>49</v>
      </c>
      <c r="P202" s="111" t="s">
        <v>49</v>
      </c>
      <c r="Q202" s="111" t="s">
        <v>49</v>
      </c>
      <c r="R202" s="111" t="s">
        <v>49</v>
      </c>
      <c r="S202" s="111" t="s">
        <v>49</v>
      </c>
    </row>
    <row r="203" spans="1:19">
      <c r="A203" s="108"/>
      <c r="B203" s="109" t="s">
        <v>95</v>
      </c>
      <c r="C203" s="110" t="s">
        <v>236</v>
      </c>
      <c r="D203" s="111">
        <v>0.68</v>
      </c>
      <c r="E203" s="111">
        <v>0.68</v>
      </c>
      <c r="F203" s="111">
        <v>0.68</v>
      </c>
      <c r="G203" s="111">
        <v>0.68</v>
      </c>
      <c r="H203" s="111" t="s">
        <v>49</v>
      </c>
      <c r="I203" s="111" t="s">
        <v>49</v>
      </c>
      <c r="J203" s="111" t="s">
        <v>49</v>
      </c>
      <c r="K203" s="111" t="s">
        <v>49</v>
      </c>
      <c r="L203" s="111" t="s">
        <v>49</v>
      </c>
      <c r="M203" s="111" t="s">
        <v>49</v>
      </c>
      <c r="N203" s="111" t="s">
        <v>49</v>
      </c>
      <c r="O203" s="111" t="s">
        <v>49</v>
      </c>
      <c r="P203" s="111" t="s">
        <v>49</v>
      </c>
      <c r="Q203" s="111" t="s">
        <v>49</v>
      </c>
      <c r="R203" s="111" t="s">
        <v>49</v>
      </c>
      <c r="S203" s="111" t="s">
        <v>49</v>
      </c>
    </row>
    <row r="204" spans="1:19">
      <c r="A204" s="108"/>
      <c r="B204" s="109" t="s">
        <v>96</v>
      </c>
      <c r="C204" s="110" t="s">
        <v>223</v>
      </c>
      <c r="D204" s="111">
        <v>1</v>
      </c>
      <c r="E204" s="111">
        <v>1</v>
      </c>
      <c r="F204" s="111">
        <v>1</v>
      </c>
      <c r="G204" s="111">
        <v>1</v>
      </c>
      <c r="H204" s="111" t="s">
        <v>49</v>
      </c>
      <c r="I204" s="111" t="s">
        <v>49</v>
      </c>
      <c r="J204" s="111" t="s">
        <v>49</v>
      </c>
      <c r="K204" s="111" t="s">
        <v>49</v>
      </c>
      <c r="L204" s="111" t="s">
        <v>49</v>
      </c>
      <c r="M204" s="111" t="s">
        <v>49</v>
      </c>
      <c r="N204" s="111" t="s">
        <v>49</v>
      </c>
      <c r="O204" s="111" t="s">
        <v>49</v>
      </c>
      <c r="P204" s="111" t="s">
        <v>49</v>
      </c>
      <c r="Q204" s="111" t="s">
        <v>49</v>
      </c>
      <c r="R204" s="111" t="s">
        <v>49</v>
      </c>
      <c r="S204" s="111" t="s">
        <v>49</v>
      </c>
    </row>
    <row r="205" spans="1:19">
      <c r="A205" s="108"/>
      <c r="B205" s="109" t="s">
        <v>97</v>
      </c>
      <c r="C205" s="110" t="s">
        <v>224</v>
      </c>
      <c r="D205" s="111">
        <v>0.27</v>
      </c>
      <c r="E205" s="111">
        <v>0.27</v>
      </c>
      <c r="F205" s="111">
        <v>0.27</v>
      </c>
      <c r="G205" s="111">
        <v>0.27</v>
      </c>
      <c r="H205" s="111" t="s">
        <v>49</v>
      </c>
      <c r="I205" s="111" t="s">
        <v>49</v>
      </c>
      <c r="J205" s="111" t="s">
        <v>49</v>
      </c>
      <c r="K205" s="111" t="s">
        <v>49</v>
      </c>
      <c r="L205" s="111" t="s">
        <v>49</v>
      </c>
      <c r="M205" s="111" t="s">
        <v>49</v>
      </c>
      <c r="N205" s="111" t="s">
        <v>49</v>
      </c>
      <c r="O205" s="111" t="s">
        <v>49</v>
      </c>
      <c r="P205" s="111" t="s">
        <v>49</v>
      </c>
      <c r="Q205" s="111" t="s">
        <v>49</v>
      </c>
      <c r="R205" s="111" t="s">
        <v>49</v>
      </c>
      <c r="S205" s="111" t="s">
        <v>49</v>
      </c>
    </row>
    <row r="206" spans="1:19">
      <c r="A206" s="108"/>
      <c r="B206" s="109" t="s">
        <v>107</v>
      </c>
      <c r="C206" s="110" t="s">
        <v>226</v>
      </c>
      <c r="D206" s="111">
        <v>0.6</v>
      </c>
      <c r="E206" s="111">
        <v>0.6</v>
      </c>
      <c r="F206" s="111">
        <v>0.6</v>
      </c>
      <c r="G206" s="111">
        <v>0.6</v>
      </c>
      <c r="H206" s="111" t="s">
        <v>49</v>
      </c>
      <c r="I206" s="111" t="s">
        <v>49</v>
      </c>
      <c r="J206" s="111" t="s">
        <v>49</v>
      </c>
      <c r="K206" s="111" t="s">
        <v>49</v>
      </c>
      <c r="L206" s="111" t="s">
        <v>49</v>
      </c>
      <c r="M206" s="111" t="s">
        <v>49</v>
      </c>
      <c r="N206" s="111" t="s">
        <v>49</v>
      </c>
      <c r="O206" s="111" t="s">
        <v>49</v>
      </c>
      <c r="P206" s="111" t="s">
        <v>49</v>
      </c>
      <c r="Q206" s="111" t="s">
        <v>49</v>
      </c>
      <c r="R206" s="111" t="s">
        <v>49</v>
      </c>
      <c r="S206" s="111" t="s">
        <v>49</v>
      </c>
    </row>
    <row r="207" spans="1:19">
      <c r="A207" s="108"/>
      <c r="B207" s="109" t="s">
        <v>109</v>
      </c>
      <c r="C207" s="110" t="s">
        <v>228</v>
      </c>
      <c r="D207" s="111">
        <v>4.04</v>
      </c>
      <c r="E207" s="111">
        <v>4.04</v>
      </c>
      <c r="F207" s="111">
        <v>4.04</v>
      </c>
      <c r="G207" s="111">
        <v>4.04</v>
      </c>
      <c r="H207" s="111" t="s">
        <v>49</v>
      </c>
      <c r="I207" s="111" t="s">
        <v>49</v>
      </c>
      <c r="J207" s="111" t="s">
        <v>49</v>
      </c>
      <c r="K207" s="111" t="s">
        <v>49</v>
      </c>
      <c r="L207" s="111" t="s">
        <v>49</v>
      </c>
      <c r="M207" s="111" t="s">
        <v>49</v>
      </c>
      <c r="N207" s="111" t="s">
        <v>49</v>
      </c>
      <c r="O207" s="111" t="s">
        <v>49</v>
      </c>
      <c r="P207" s="111" t="s">
        <v>49</v>
      </c>
      <c r="Q207" s="111" t="s">
        <v>49</v>
      </c>
      <c r="R207" s="111" t="s">
        <v>49</v>
      </c>
      <c r="S207" s="111" t="s">
        <v>49</v>
      </c>
    </row>
    <row r="208" spans="1:19">
      <c r="A208" s="108"/>
      <c r="B208" s="109" t="s">
        <v>229</v>
      </c>
      <c r="C208" s="110" t="s">
        <v>230</v>
      </c>
      <c r="D208" s="111">
        <v>4.04</v>
      </c>
      <c r="E208" s="111">
        <v>4.04</v>
      </c>
      <c r="F208" s="111">
        <v>4.04</v>
      </c>
      <c r="G208" s="111">
        <v>4.04</v>
      </c>
      <c r="H208" s="111" t="s">
        <v>49</v>
      </c>
      <c r="I208" s="111" t="s">
        <v>49</v>
      </c>
      <c r="J208" s="111" t="s">
        <v>49</v>
      </c>
      <c r="K208" s="111" t="s">
        <v>49</v>
      </c>
      <c r="L208" s="111" t="s">
        <v>49</v>
      </c>
      <c r="M208" s="111" t="s">
        <v>49</v>
      </c>
      <c r="N208" s="111" t="s">
        <v>49</v>
      </c>
      <c r="O208" s="111" t="s">
        <v>49</v>
      </c>
      <c r="P208" s="111" t="s">
        <v>49</v>
      </c>
      <c r="Q208" s="111" t="s">
        <v>49</v>
      </c>
      <c r="R208" s="111" t="s">
        <v>49</v>
      </c>
      <c r="S208" s="111" t="s">
        <v>49</v>
      </c>
    </row>
    <row r="209" spans="1:19">
      <c r="A209" s="108"/>
      <c r="B209" s="109" t="s">
        <v>124</v>
      </c>
      <c r="C209" s="110" t="s">
        <v>235</v>
      </c>
      <c r="D209" s="111">
        <v>1.27</v>
      </c>
      <c r="E209" s="111">
        <v>1.27</v>
      </c>
      <c r="F209" s="111">
        <v>1.27</v>
      </c>
      <c r="G209" s="111">
        <v>1.27</v>
      </c>
      <c r="H209" s="111" t="s">
        <v>49</v>
      </c>
      <c r="I209" s="111" t="s">
        <v>49</v>
      </c>
      <c r="J209" s="111" t="s">
        <v>49</v>
      </c>
      <c r="K209" s="111" t="s">
        <v>49</v>
      </c>
      <c r="L209" s="111" t="s">
        <v>49</v>
      </c>
      <c r="M209" s="111" t="s">
        <v>49</v>
      </c>
      <c r="N209" s="111" t="s">
        <v>49</v>
      </c>
      <c r="O209" s="111" t="s">
        <v>49</v>
      </c>
      <c r="P209" s="111" t="s">
        <v>49</v>
      </c>
      <c r="Q209" s="111" t="s">
        <v>49</v>
      </c>
      <c r="R209" s="111" t="s">
        <v>49</v>
      </c>
      <c r="S209" s="111" t="s">
        <v>49</v>
      </c>
    </row>
    <row r="210" spans="1:19" s="86" customFormat="1">
      <c r="A210" s="112"/>
      <c r="B210" s="113"/>
      <c r="C210" s="114" t="s">
        <v>160</v>
      </c>
      <c r="D210" s="115">
        <v>538.19000000000005</v>
      </c>
      <c r="E210" s="115">
        <v>538.19000000000005</v>
      </c>
      <c r="F210" s="115">
        <v>538.19000000000005</v>
      </c>
      <c r="G210" s="115">
        <v>538.19000000000005</v>
      </c>
      <c r="H210" s="115" t="s">
        <v>49</v>
      </c>
      <c r="I210" s="115" t="s">
        <v>49</v>
      </c>
      <c r="J210" s="115" t="s">
        <v>49</v>
      </c>
      <c r="K210" s="115" t="s">
        <v>49</v>
      </c>
      <c r="L210" s="115" t="s">
        <v>49</v>
      </c>
      <c r="M210" s="115" t="s">
        <v>49</v>
      </c>
      <c r="N210" s="115" t="s">
        <v>49</v>
      </c>
      <c r="O210" s="115" t="s">
        <v>49</v>
      </c>
      <c r="P210" s="115" t="s">
        <v>49</v>
      </c>
      <c r="Q210" s="115" t="s">
        <v>49</v>
      </c>
      <c r="R210" s="115" t="s">
        <v>49</v>
      </c>
      <c r="S210" s="115" t="s">
        <v>49</v>
      </c>
    </row>
    <row r="211" spans="1:19">
      <c r="A211" s="108" t="s">
        <v>201</v>
      </c>
      <c r="B211" s="109"/>
      <c r="C211" s="110" t="s">
        <v>202</v>
      </c>
      <c r="D211" s="111">
        <v>505.65</v>
      </c>
      <c r="E211" s="111">
        <v>505.65</v>
      </c>
      <c r="F211" s="111">
        <v>505.65</v>
      </c>
      <c r="G211" s="111">
        <v>505.65</v>
      </c>
      <c r="H211" s="111" t="s">
        <v>49</v>
      </c>
      <c r="I211" s="111" t="s">
        <v>49</v>
      </c>
      <c r="J211" s="111" t="s">
        <v>49</v>
      </c>
      <c r="K211" s="111" t="s">
        <v>49</v>
      </c>
      <c r="L211" s="111" t="s">
        <v>49</v>
      </c>
      <c r="M211" s="111" t="s">
        <v>49</v>
      </c>
      <c r="N211" s="111" t="s">
        <v>49</v>
      </c>
      <c r="O211" s="111" t="s">
        <v>49</v>
      </c>
      <c r="P211" s="111" t="s">
        <v>49</v>
      </c>
      <c r="Q211" s="111" t="s">
        <v>49</v>
      </c>
      <c r="R211" s="111" t="s">
        <v>49</v>
      </c>
      <c r="S211" s="111" t="s">
        <v>49</v>
      </c>
    </row>
    <row r="212" spans="1:19">
      <c r="A212" s="108"/>
      <c r="B212" s="109" t="s">
        <v>116</v>
      </c>
      <c r="C212" s="110" t="s">
        <v>203</v>
      </c>
      <c r="D212" s="111">
        <v>135.59</v>
      </c>
      <c r="E212" s="111">
        <v>135.59</v>
      </c>
      <c r="F212" s="111">
        <v>135.59</v>
      </c>
      <c r="G212" s="111">
        <v>135.59</v>
      </c>
      <c r="H212" s="111" t="s">
        <v>49</v>
      </c>
      <c r="I212" s="111" t="s">
        <v>49</v>
      </c>
      <c r="J212" s="111" t="s">
        <v>49</v>
      </c>
      <c r="K212" s="111" t="s">
        <v>49</v>
      </c>
      <c r="L212" s="111" t="s">
        <v>49</v>
      </c>
      <c r="M212" s="111" t="s">
        <v>49</v>
      </c>
      <c r="N212" s="111" t="s">
        <v>49</v>
      </c>
      <c r="O212" s="111" t="s">
        <v>49</v>
      </c>
      <c r="P212" s="111" t="s">
        <v>49</v>
      </c>
      <c r="Q212" s="111" t="s">
        <v>49</v>
      </c>
      <c r="R212" s="111" t="s">
        <v>49</v>
      </c>
      <c r="S212" s="111" t="s">
        <v>49</v>
      </c>
    </row>
    <row r="213" spans="1:19">
      <c r="A213" s="108"/>
      <c r="B213" s="109" t="s">
        <v>133</v>
      </c>
      <c r="C213" s="110" t="s">
        <v>204</v>
      </c>
      <c r="D213" s="111">
        <v>0.08</v>
      </c>
      <c r="E213" s="111">
        <v>0.08</v>
      </c>
      <c r="F213" s="111">
        <v>0.08</v>
      </c>
      <c r="G213" s="111">
        <v>0.08</v>
      </c>
      <c r="H213" s="111" t="s">
        <v>49</v>
      </c>
      <c r="I213" s="111" t="s">
        <v>49</v>
      </c>
      <c r="J213" s="111" t="s">
        <v>49</v>
      </c>
      <c r="K213" s="111" t="s">
        <v>49</v>
      </c>
      <c r="L213" s="111" t="s">
        <v>49</v>
      </c>
      <c r="M213" s="111" t="s">
        <v>49</v>
      </c>
      <c r="N213" s="111" t="s">
        <v>49</v>
      </c>
      <c r="O213" s="111" t="s">
        <v>49</v>
      </c>
      <c r="P213" s="111" t="s">
        <v>49</v>
      </c>
      <c r="Q213" s="111" t="s">
        <v>49</v>
      </c>
      <c r="R213" s="111" t="s">
        <v>49</v>
      </c>
      <c r="S213" s="111" t="s">
        <v>49</v>
      </c>
    </row>
    <row r="214" spans="1:19">
      <c r="A214" s="108"/>
      <c r="B214" s="109" t="s">
        <v>145</v>
      </c>
      <c r="C214" s="110" t="s">
        <v>205</v>
      </c>
      <c r="D214" s="111">
        <v>11.3</v>
      </c>
      <c r="E214" s="111">
        <v>11.3</v>
      </c>
      <c r="F214" s="111">
        <v>11.3</v>
      </c>
      <c r="G214" s="111">
        <v>11.3</v>
      </c>
      <c r="H214" s="111" t="s">
        <v>49</v>
      </c>
      <c r="I214" s="111" t="s">
        <v>49</v>
      </c>
      <c r="J214" s="111" t="s">
        <v>49</v>
      </c>
      <c r="K214" s="111" t="s">
        <v>49</v>
      </c>
      <c r="L214" s="111" t="s">
        <v>49</v>
      </c>
      <c r="M214" s="111" t="s">
        <v>49</v>
      </c>
      <c r="N214" s="111" t="s">
        <v>49</v>
      </c>
      <c r="O214" s="111" t="s">
        <v>49</v>
      </c>
      <c r="P214" s="111" t="s">
        <v>49</v>
      </c>
      <c r="Q214" s="111" t="s">
        <v>49</v>
      </c>
      <c r="R214" s="111" t="s">
        <v>49</v>
      </c>
      <c r="S214" s="111" t="s">
        <v>49</v>
      </c>
    </row>
    <row r="215" spans="1:19">
      <c r="A215" s="108"/>
      <c r="B215" s="109" t="s">
        <v>206</v>
      </c>
      <c r="C215" s="110" t="s">
        <v>207</v>
      </c>
      <c r="D215" s="111">
        <v>257.35000000000002</v>
      </c>
      <c r="E215" s="111">
        <v>257.35000000000002</v>
      </c>
      <c r="F215" s="111">
        <v>257.35000000000002</v>
      </c>
      <c r="G215" s="111">
        <v>257.35000000000002</v>
      </c>
      <c r="H215" s="111" t="s">
        <v>49</v>
      </c>
      <c r="I215" s="111" t="s">
        <v>49</v>
      </c>
      <c r="J215" s="111" t="s">
        <v>49</v>
      </c>
      <c r="K215" s="111" t="s">
        <v>49</v>
      </c>
      <c r="L215" s="111" t="s">
        <v>49</v>
      </c>
      <c r="M215" s="111" t="s">
        <v>49</v>
      </c>
      <c r="N215" s="111" t="s">
        <v>49</v>
      </c>
      <c r="O215" s="111" t="s">
        <v>49</v>
      </c>
      <c r="P215" s="111" t="s">
        <v>49</v>
      </c>
      <c r="Q215" s="111" t="s">
        <v>49</v>
      </c>
      <c r="R215" s="111" t="s">
        <v>49</v>
      </c>
      <c r="S215" s="111" t="s">
        <v>49</v>
      </c>
    </row>
    <row r="216" spans="1:19">
      <c r="A216" s="108"/>
      <c r="B216" s="109" t="s">
        <v>126</v>
      </c>
      <c r="C216" s="110" t="s">
        <v>208</v>
      </c>
      <c r="D216" s="111">
        <v>61.06</v>
      </c>
      <c r="E216" s="111">
        <v>61.06</v>
      </c>
      <c r="F216" s="111">
        <v>61.06</v>
      </c>
      <c r="G216" s="111">
        <v>61.06</v>
      </c>
      <c r="H216" s="111" t="s">
        <v>49</v>
      </c>
      <c r="I216" s="111" t="s">
        <v>49</v>
      </c>
      <c r="J216" s="111" t="s">
        <v>49</v>
      </c>
      <c r="K216" s="111" t="s">
        <v>49</v>
      </c>
      <c r="L216" s="111" t="s">
        <v>49</v>
      </c>
      <c r="M216" s="111" t="s">
        <v>49</v>
      </c>
      <c r="N216" s="111" t="s">
        <v>49</v>
      </c>
      <c r="O216" s="111" t="s">
        <v>49</v>
      </c>
      <c r="P216" s="111" t="s">
        <v>49</v>
      </c>
      <c r="Q216" s="111" t="s">
        <v>49</v>
      </c>
      <c r="R216" s="111" t="s">
        <v>49</v>
      </c>
      <c r="S216" s="111" t="s">
        <v>49</v>
      </c>
    </row>
    <row r="217" spans="1:19">
      <c r="A217" s="108"/>
      <c r="B217" s="109" t="s">
        <v>93</v>
      </c>
      <c r="C217" s="110" t="s">
        <v>209</v>
      </c>
      <c r="D217" s="111">
        <v>6.49</v>
      </c>
      <c r="E217" s="111">
        <v>6.49</v>
      </c>
      <c r="F217" s="111">
        <v>6.49</v>
      </c>
      <c r="G217" s="111">
        <v>6.49</v>
      </c>
      <c r="H217" s="111" t="s">
        <v>49</v>
      </c>
      <c r="I217" s="111" t="s">
        <v>49</v>
      </c>
      <c r="J217" s="111" t="s">
        <v>49</v>
      </c>
      <c r="K217" s="111" t="s">
        <v>49</v>
      </c>
      <c r="L217" s="111" t="s">
        <v>49</v>
      </c>
      <c r="M217" s="111" t="s">
        <v>49</v>
      </c>
      <c r="N217" s="111" t="s">
        <v>49</v>
      </c>
      <c r="O217" s="111" t="s">
        <v>49</v>
      </c>
      <c r="P217" s="111" t="s">
        <v>49</v>
      </c>
      <c r="Q217" s="111" t="s">
        <v>49</v>
      </c>
      <c r="R217" s="111" t="s">
        <v>49</v>
      </c>
      <c r="S217" s="111" t="s">
        <v>49</v>
      </c>
    </row>
    <row r="218" spans="1:19">
      <c r="A218" s="108"/>
      <c r="B218" s="109" t="s">
        <v>94</v>
      </c>
      <c r="C218" s="110" t="s">
        <v>210</v>
      </c>
      <c r="D218" s="111">
        <v>33.78</v>
      </c>
      <c r="E218" s="111">
        <v>33.78</v>
      </c>
      <c r="F218" s="111">
        <v>33.78</v>
      </c>
      <c r="G218" s="111">
        <v>33.78</v>
      </c>
      <c r="H218" s="111" t="s">
        <v>49</v>
      </c>
      <c r="I218" s="111" t="s">
        <v>49</v>
      </c>
      <c r="J218" s="111" t="s">
        <v>49</v>
      </c>
      <c r="K218" s="111" t="s">
        <v>49</v>
      </c>
      <c r="L218" s="111" t="s">
        <v>49</v>
      </c>
      <c r="M218" s="111" t="s">
        <v>49</v>
      </c>
      <c r="N218" s="111" t="s">
        <v>49</v>
      </c>
      <c r="O218" s="111" t="s">
        <v>49</v>
      </c>
      <c r="P218" s="111" t="s">
        <v>49</v>
      </c>
      <c r="Q218" s="111" t="s">
        <v>49</v>
      </c>
      <c r="R218" s="111" t="s">
        <v>49</v>
      </c>
      <c r="S218" s="111" t="s">
        <v>49</v>
      </c>
    </row>
    <row r="219" spans="1:19">
      <c r="A219" s="108" t="s">
        <v>211</v>
      </c>
      <c r="B219" s="109"/>
      <c r="C219" s="110" t="s">
        <v>212</v>
      </c>
      <c r="D219" s="111">
        <v>32.54</v>
      </c>
      <c r="E219" s="111">
        <v>32.54</v>
      </c>
      <c r="F219" s="111">
        <v>32.54</v>
      </c>
      <c r="G219" s="111">
        <v>32.54</v>
      </c>
      <c r="H219" s="111" t="s">
        <v>49</v>
      </c>
      <c r="I219" s="111" t="s">
        <v>49</v>
      </c>
      <c r="J219" s="111" t="s">
        <v>49</v>
      </c>
      <c r="K219" s="111" t="s">
        <v>49</v>
      </c>
      <c r="L219" s="111" t="s">
        <v>49</v>
      </c>
      <c r="M219" s="111" t="s">
        <v>49</v>
      </c>
      <c r="N219" s="111" t="s">
        <v>49</v>
      </c>
      <c r="O219" s="111" t="s">
        <v>49</v>
      </c>
      <c r="P219" s="111" t="s">
        <v>49</v>
      </c>
      <c r="Q219" s="111" t="s">
        <v>49</v>
      </c>
      <c r="R219" s="111" t="s">
        <v>49</v>
      </c>
      <c r="S219" s="111" t="s">
        <v>49</v>
      </c>
    </row>
    <row r="220" spans="1:19">
      <c r="A220" s="108"/>
      <c r="B220" s="109" t="s">
        <v>116</v>
      </c>
      <c r="C220" s="110" t="s">
        <v>213</v>
      </c>
      <c r="D220" s="111">
        <v>2.6</v>
      </c>
      <c r="E220" s="111">
        <v>2.6</v>
      </c>
      <c r="F220" s="111">
        <v>2.6</v>
      </c>
      <c r="G220" s="111">
        <v>2.6</v>
      </c>
      <c r="H220" s="111" t="s">
        <v>49</v>
      </c>
      <c r="I220" s="111" t="s">
        <v>49</v>
      </c>
      <c r="J220" s="111" t="s">
        <v>49</v>
      </c>
      <c r="K220" s="111" t="s">
        <v>49</v>
      </c>
      <c r="L220" s="111" t="s">
        <v>49</v>
      </c>
      <c r="M220" s="111" t="s">
        <v>49</v>
      </c>
      <c r="N220" s="111" t="s">
        <v>49</v>
      </c>
      <c r="O220" s="111" t="s">
        <v>49</v>
      </c>
      <c r="P220" s="111" t="s">
        <v>49</v>
      </c>
      <c r="Q220" s="111" t="s">
        <v>49</v>
      </c>
      <c r="R220" s="111" t="s">
        <v>49</v>
      </c>
      <c r="S220" s="111" t="s">
        <v>49</v>
      </c>
    </row>
    <row r="221" spans="1:19">
      <c r="A221" s="108"/>
      <c r="B221" s="109" t="s">
        <v>133</v>
      </c>
      <c r="C221" s="110" t="s">
        <v>214</v>
      </c>
      <c r="D221" s="111">
        <v>0.5</v>
      </c>
      <c r="E221" s="111">
        <v>0.5</v>
      </c>
      <c r="F221" s="111">
        <v>0.5</v>
      </c>
      <c r="G221" s="111">
        <v>0.5</v>
      </c>
      <c r="H221" s="111" t="s">
        <v>49</v>
      </c>
      <c r="I221" s="111" t="s">
        <v>49</v>
      </c>
      <c r="J221" s="111" t="s">
        <v>49</v>
      </c>
      <c r="K221" s="111" t="s">
        <v>49</v>
      </c>
      <c r="L221" s="111" t="s">
        <v>49</v>
      </c>
      <c r="M221" s="111" t="s">
        <v>49</v>
      </c>
      <c r="N221" s="111" t="s">
        <v>49</v>
      </c>
      <c r="O221" s="111" t="s">
        <v>49</v>
      </c>
      <c r="P221" s="111" t="s">
        <v>49</v>
      </c>
      <c r="Q221" s="111" t="s">
        <v>49</v>
      </c>
      <c r="R221" s="111" t="s">
        <v>49</v>
      </c>
      <c r="S221" s="111" t="s">
        <v>49</v>
      </c>
    </row>
    <row r="222" spans="1:19">
      <c r="A222" s="108"/>
      <c r="B222" s="109" t="s">
        <v>114</v>
      </c>
      <c r="C222" s="110" t="s">
        <v>217</v>
      </c>
      <c r="D222" s="111">
        <v>0.6</v>
      </c>
      <c r="E222" s="111">
        <v>0.6</v>
      </c>
      <c r="F222" s="111">
        <v>0.6</v>
      </c>
      <c r="G222" s="111">
        <v>0.6</v>
      </c>
      <c r="H222" s="111" t="s">
        <v>49</v>
      </c>
      <c r="I222" s="111" t="s">
        <v>49</v>
      </c>
      <c r="J222" s="111" t="s">
        <v>49</v>
      </c>
      <c r="K222" s="111" t="s">
        <v>49</v>
      </c>
      <c r="L222" s="111" t="s">
        <v>49</v>
      </c>
      <c r="M222" s="111" t="s">
        <v>49</v>
      </c>
      <c r="N222" s="111" t="s">
        <v>49</v>
      </c>
      <c r="O222" s="111" t="s">
        <v>49</v>
      </c>
      <c r="P222" s="111" t="s">
        <v>49</v>
      </c>
      <c r="Q222" s="111" t="s">
        <v>49</v>
      </c>
      <c r="R222" s="111" t="s">
        <v>49</v>
      </c>
      <c r="S222" s="111" t="s">
        <v>49</v>
      </c>
    </row>
    <row r="223" spans="1:19">
      <c r="A223" s="108"/>
      <c r="B223" s="109" t="s">
        <v>168</v>
      </c>
      <c r="C223" s="110" t="s">
        <v>218</v>
      </c>
      <c r="D223" s="111">
        <v>0.6</v>
      </c>
      <c r="E223" s="111">
        <v>0.6</v>
      </c>
      <c r="F223" s="111">
        <v>0.6</v>
      </c>
      <c r="G223" s="111">
        <v>0.6</v>
      </c>
      <c r="H223" s="111" t="s">
        <v>49</v>
      </c>
      <c r="I223" s="111" t="s">
        <v>49</v>
      </c>
      <c r="J223" s="111" t="s">
        <v>49</v>
      </c>
      <c r="K223" s="111" t="s">
        <v>49</v>
      </c>
      <c r="L223" s="111" t="s">
        <v>49</v>
      </c>
      <c r="M223" s="111" t="s">
        <v>49</v>
      </c>
      <c r="N223" s="111" t="s">
        <v>49</v>
      </c>
      <c r="O223" s="111" t="s">
        <v>49</v>
      </c>
      <c r="P223" s="111" t="s">
        <v>49</v>
      </c>
      <c r="Q223" s="111" t="s">
        <v>49</v>
      </c>
      <c r="R223" s="111" t="s">
        <v>49</v>
      </c>
      <c r="S223" s="111" t="s">
        <v>49</v>
      </c>
    </row>
    <row r="224" spans="1:19">
      <c r="A224" s="108"/>
      <c r="B224" s="109" t="s">
        <v>206</v>
      </c>
      <c r="C224" s="110" t="s">
        <v>219</v>
      </c>
      <c r="D224" s="111">
        <v>1.2</v>
      </c>
      <c r="E224" s="111">
        <v>1.2</v>
      </c>
      <c r="F224" s="111">
        <v>1.2</v>
      </c>
      <c r="G224" s="111">
        <v>1.2</v>
      </c>
      <c r="H224" s="111" t="s">
        <v>49</v>
      </c>
      <c r="I224" s="111" t="s">
        <v>49</v>
      </c>
      <c r="J224" s="111" t="s">
        <v>49</v>
      </c>
      <c r="K224" s="111" t="s">
        <v>49</v>
      </c>
      <c r="L224" s="111" t="s">
        <v>49</v>
      </c>
      <c r="M224" s="111" t="s">
        <v>49</v>
      </c>
      <c r="N224" s="111" t="s">
        <v>49</v>
      </c>
      <c r="O224" s="111" t="s">
        <v>49</v>
      </c>
      <c r="P224" s="111" t="s">
        <v>49</v>
      </c>
      <c r="Q224" s="111" t="s">
        <v>49</v>
      </c>
      <c r="R224" s="111" t="s">
        <v>49</v>
      </c>
      <c r="S224" s="111" t="s">
        <v>49</v>
      </c>
    </row>
    <row r="225" spans="1:19">
      <c r="A225" s="108"/>
      <c r="B225" s="109" t="s">
        <v>140</v>
      </c>
      <c r="C225" s="110" t="s">
        <v>220</v>
      </c>
      <c r="D225" s="111">
        <v>2</v>
      </c>
      <c r="E225" s="111">
        <v>2</v>
      </c>
      <c r="F225" s="111">
        <v>2</v>
      </c>
      <c r="G225" s="111">
        <v>2</v>
      </c>
      <c r="H225" s="111" t="s">
        <v>49</v>
      </c>
      <c r="I225" s="111" t="s">
        <v>49</v>
      </c>
      <c r="J225" s="111" t="s">
        <v>49</v>
      </c>
      <c r="K225" s="111" t="s">
        <v>49</v>
      </c>
      <c r="L225" s="111" t="s">
        <v>49</v>
      </c>
      <c r="M225" s="111" t="s">
        <v>49</v>
      </c>
      <c r="N225" s="111" t="s">
        <v>49</v>
      </c>
      <c r="O225" s="111" t="s">
        <v>49</v>
      </c>
      <c r="P225" s="111" t="s">
        <v>49</v>
      </c>
      <c r="Q225" s="111" t="s">
        <v>49</v>
      </c>
      <c r="R225" s="111" t="s">
        <v>49</v>
      </c>
      <c r="S225" s="111" t="s">
        <v>49</v>
      </c>
    </row>
    <row r="226" spans="1:19">
      <c r="A226" s="108"/>
      <c r="B226" s="109" t="s">
        <v>92</v>
      </c>
      <c r="C226" s="110" t="s">
        <v>221</v>
      </c>
      <c r="D226" s="111">
        <v>1.2</v>
      </c>
      <c r="E226" s="111">
        <v>1.2</v>
      </c>
      <c r="F226" s="111">
        <v>1.2</v>
      </c>
      <c r="G226" s="111">
        <v>1.2</v>
      </c>
      <c r="H226" s="111" t="s">
        <v>49</v>
      </c>
      <c r="I226" s="111" t="s">
        <v>49</v>
      </c>
      <c r="J226" s="111" t="s">
        <v>49</v>
      </c>
      <c r="K226" s="111" t="s">
        <v>49</v>
      </c>
      <c r="L226" s="111" t="s">
        <v>49</v>
      </c>
      <c r="M226" s="111" t="s">
        <v>49</v>
      </c>
      <c r="N226" s="111" t="s">
        <v>49</v>
      </c>
      <c r="O226" s="111" t="s">
        <v>49</v>
      </c>
      <c r="P226" s="111" t="s">
        <v>49</v>
      </c>
      <c r="Q226" s="111" t="s">
        <v>49</v>
      </c>
      <c r="R226" s="111" t="s">
        <v>49</v>
      </c>
      <c r="S226" s="111" t="s">
        <v>49</v>
      </c>
    </row>
    <row r="227" spans="1:19">
      <c r="A227" s="108"/>
      <c r="B227" s="109" t="s">
        <v>94</v>
      </c>
      <c r="C227" s="110" t="s">
        <v>222</v>
      </c>
      <c r="D227" s="111">
        <v>0.34</v>
      </c>
      <c r="E227" s="111">
        <v>0.34</v>
      </c>
      <c r="F227" s="111">
        <v>0.34</v>
      </c>
      <c r="G227" s="111">
        <v>0.34</v>
      </c>
      <c r="H227" s="111" t="s">
        <v>49</v>
      </c>
      <c r="I227" s="111" t="s">
        <v>49</v>
      </c>
      <c r="J227" s="111" t="s">
        <v>49</v>
      </c>
      <c r="K227" s="111" t="s">
        <v>49</v>
      </c>
      <c r="L227" s="111" t="s">
        <v>49</v>
      </c>
      <c r="M227" s="111" t="s">
        <v>49</v>
      </c>
      <c r="N227" s="111" t="s">
        <v>49</v>
      </c>
      <c r="O227" s="111" t="s">
        <v>49</v>
      </c>
      <c r="P227" s="111" t="s">
        <v>49</v>
      </c>
      <c r="Q227" s="111" t="s">
        <v>49</v>
      </c>
      <c r="R227" s="111" t="s">
        <v>49</v>
      </c>
      <c r="S227" s="111" t="s">
        <v>49</v>
      </c>
    </row>
    <row r="228" spans="1:19">
      <c r="A228" s="108"/>
      <c r="B228" s="109" t="s">
        <v>97</v>
      </c>
      <c r="C228" s="110" t="s">
        <v>224</v>
      </c>
      <c r="D228" s="111">
        <v>0.74</v>
      </c>
      <c r="E228" s="111">
        <v>0.74</v>
      </c>
      <c r="F228" s="111">
        <v>0.74</v>
      </c>
      <c r="G228" s="111">
        <v>0.74</v>
      </c>
      <c r="H228" s="111" t="s">
        <v>49</v>
      </c>
      <c r="I228" s="111" t="s">
        <v>49</v>
      </c>
      <c r="J228" s="111" t="s">
        <v>49</v>
      </c>
      <c r="K228" s="111" t="s">
        <v>49</v>
      </c>
      <c r="L228" s="111" t="s">
        <v>49</v>
      </c>
      <c r="M228" s="111" t="s">
        <v>49</v>
      </c>
      <c r="N228" s="111" t="s">
        <v>49</v>
      </c>
      <c r="O228" s="111" t="s">
        <v>49</v>
      </c>
      <c r="P228" s="111" t="s">
        <v>49</v>
      </c>
      <c r="Q228" s="111" t="s">
        <v>49</v>
      </c>
      <c r="R228" s="111" t="s">
        <v>49</v>
      </c>
      <c r="S228" s="111" t="s">
        <v>49</v>
      </c>
    </row>
    <row r="229" spans="1:19">
      <c r="A229" s="108"/>
      <c r="B229" s="109" t="s">
        <v>107</v>
      </c>
      <c r="C229" s="110" t="s">
        <v>226</v>
      </c>
      <c r="D229" s="111">
        <v>3</v>
      </c>
      <c r="E229" s="111">
        <v>3</v>
      </c>
      <c r="F229" s="111">
        <v>3</v>
      </c>
      <c r="G229" s="111">
        <v>3</v>
      </c>
      <c r="H229" s="111" t="s">
        <v>49</v>
      </c>
      <c r="I229" s="111" t="s">
        <v>49</v>
      </c>
      <c r="J229" s="111" t="s">
        <v>49</v>
      </c>
      <c r="K229" s="111" t="s">
        <v>49</v>
      </c>
      <c r="L229" s="111" t="s">
        <v>49</v>
      </c>
      <c r="M229" s="111" t="s">
        <v>49</v>
      </c>
      <c r="N229" s="111" t="s">
        <v>49</v>
      </c>
      <c r="O229" s="111" t="s">
        <v>49</v>
      </c>
      <c r="P229" s="111" t="s">
        <v>49</v>
      </c>
      <c r="Q229" s="111" t="s">
        <v>49</v>
      </c>
      <c r="R229" s="111" t="s">
        <v>49</v>
      </c>
      <c r="S229" s="111" t="s">
        <v>49</v>
      </c>
    </row>
    <row r="230" spans="1:19">
      <c r="A230" s="108"/>
      <c r="B230" s="109" t="s">
        <v>108</v>
      </c>
      <c r="C230" s="110" t="s">
        <v>227</v>
      </c>
      <c r="D230" s="111">
        <v>3</v>
      </c>
      <c r="E230" s="111">
        <v>3</v>
      </c>
      <c r="F230" s="111">
        <v>3</v>
      </c>
      <c r="G230" s="111">
        <v>3</v>
      </c>
      <c r="H230" s="111" t="s">
        <v>49</v>
      </c>
      <c r="I230" s="111" t="s">
        <v>49</v>
      </c>
      <c r="J230" s="111" t="s">
        <v>49</v>
      </c>
      <c r="K230" s="111" t="s">
        <v>49</v>
      </c>
      <c r="L230" s="111" t="s">
        <v>49</v>
      </c>
      <c r="M230" s="111" t="s">
        <v>49</v>
      </c>
      <c r="N230" s="111" t="s">
        <v>49</v>
      </c>
      <c r="O230" s="111" t="s">
        <v>49</v>
      </c>
      <c r="P230" s="111" t="s">
        <v>49</v>
      </c>
      <c r="Q230" s="111" t="s">
        <v>49</v>
      </c>
      <c r="R230" s="111" t="s">
        <v>49</v>
      </c>
      <c r="S230" s="111" t="s">
        <v>49</v>
      </c>
    </row>
    <row r="231" spans="1:19">
      <c r="A231" s="108"/>
      <c r="B231" s="109" t="s">
        <v>109</v>
      </c>
      <c r="C231" s="110" t="s">
        <v>228</v>
      </c>
      <c r="D231" s="111">
        <v>5.88</v>
      </c>
      <c r="E231" s="111">
        <v>5.88</v>
      </c>
      <c r="F231" s="111">
        <v>5.88</v>
      </c>
      <c r="G231" s="111">
        <v>5.88</v>
      </c>
      <c r="H231" s="111" t="s">
        <v>49</v>
      </c>
      <c r="I231" s="111" t="s">
        <v>49</v>
      </c>
      <c r="J231" s="111" t="s">
        <v>49</v>
      </c>
      <c r="K231" s="111" t="s">
        <v>49</v>
      </c>
      <c r="L231" s="111" t="s">
        <v>49</v>
      </c>
      <c r="M231" s="111" t="s">
        <v>49</v>
      </c>
      <c r="N231" s="111" t="s">
        <v>49</v>
      </c>
      <c r="O231" s="111" t="s">
        <v>49</v>
      </c>
      <c r="P231" s="111" t="s">
        <v>49</v>
      </c>
      <c r="Q231" s="111" t="s">
        <v>49</v>
      </c>
      <c r="R231" s="111" t="s">
        <v>49</v>
      </c>
      <c r="S231" s="111" t="s">
        <v>49</v>
      </c>
    </row>
    <row r="232" spans="1:19">
      <c r="A232" s="108"/>
      <c r="B232" s="109" t="s">
        <v>229</v>
      </c>
      <c r="C232" s="110" t="s">
        <v>230</v>
      </c>
      <c r="D232" s="111">
        <v>5.88</v>
      </c>
      <c r="E232" s="111">
        <v>5.88</v>
      </c>
      <c r="F232" s="111">
        <v>5.88</v>
      </c>
      <c r="G232" s="111">
        <v>5.88</v>
      </c>
      <c r="H232" s="111" t="s">
        <v>49</v>
      </c>
      <c r="I232" s="111" t="s">
        <v>49</v>
      </c>
      <c r="J232" s="111" t="s">
        <v>49</v>
      </c>
      <c r="K232" s="111" t="s">
        <v>49</v>
      </c>
      <c r="L232" s="111" t="s">
        <v>49</v>
      </c>
      <c r="M232" s="111" t="s">
        <v>49</v>
      </c>
      <c r="N232" s="111" t="s">
        <v>49</v>
      </c>
      <c r="O232" s="111" t="s">
        <v>49</v>
      </c>
      <c r="P232" s="111" t="s">
        <v>49</v>
      </c>
      <c r="Q232" s="111" t="s">
        <v>49</v>
      </c>
      <c r="R232" s="111" t="s">
        <v>49</v>
      </c>
      <c r="S232" s="111" t="s">
        <v>49</v>
      </c>
    </row>
    <row r="233" spans="1:19">
      <c r="A233" s="108"/>
      <c r="B233" s="109" t="s">
        <v>124</v>
      </c>
      <c r="C233" s="110" t="s">
        <v>235</v>
      </c>
      <c r="D233" s="111">
        <v>5</v>
      </c>
      <c r="E233" s="111">
        <v>5</v>
      </c>
      <c r="F233" s="111">
        <v>5</v>
      </c>
      <c r="G233" s="111">
        <v>5</v>
      </c>
      <c r="H233" s="111" t="s">
        <v>49</v>
      </c>
      <c r="I233" s="111" t="s">
        <v>49</v>
      </c>
      <c r="J233" s="111" t="s">
        <v>49</v>
      </c>
      <c r="K233" s="111" t="s">
        <v>49</v>
      </c>
      <c r="L233" s="111" t="s">
        <v>49</v>
      </c>
      <c r="M233" s="111" t="s">
        <v>49</v>
      </c>
      <c r="N233" s="111" t="s">
        <v>49</v>
      </c>
      <c r="O233" s="111" t="s">
        <v>49</v>
      </c>
      <c r="P233" s="111" t="s">
        <v>49</v>
      </c>
      <c r="Q233" s="111" t="s">
        <v>49</v>
      </c>
      <c r="R233" s="111" t="s">
        <v>49</v>
      </c>
      <c r="S233" s="111" t="s">
        <v>49</v>
      </c>
    </row>
    <row r="234" spans="1:19" s="86" customFormat="1">
      <c r="A234" s="112"/>
      <c r="B234" s="113"/>
      <c r="C234" s="114" t="s">
        <v>161</v>
      </c>
      <c r="D234" s="115">
        <v>531.16999999999996</v>
      </c>
      <c r="E234" s="115">
        <v>531.16999999999996</v>
      </c>
      <c r="F234" s="115">
        <v>531.16999999999996</v>
      </c>
      <c r="G234" s="115">
        <v>531.16999999999996</v>
      </c>
      <c r="H234" s="115" t="s">
        <v>49</v>
      </c>
      <c r="I234" s="115" t="s">
        <v>49</v>
      </c>
      <c r="J234" s="115" t="s">
        <v>49</v>
      </c>
      <c r="K234" s="115" t="s">
        <v>49</v>
      </c>
      <c r="L234" s="115" t="s">
        <v>49</v>
      </c>
      <c r="M234" s="115" t="s">
        <v>49</v>
      </c>
      <c r="N234" s="115" t="s">
        <v>49</v>
      </c>
      <c r="O234" s="115" t="s">
        <v>49</v>
      </c>
      <c r="P234" s="115" t="s">
        <v>49</v>
      </c>
      <c r="Q234" s="115" t="s">
        <v>49</v>
      </c>
      <c r="R234" s="115" t="s">
        <v>49</v>
      </c>
      <c r="S234" s="115" t="s">
        <v>49</v>
      </c>
    </row>
    <row r="235" spans="1:19">
      <c r="A235" s="108" t="s">
        <v>201</v>
      </c>
      <c r="B235" s="109"/>
      <c r="C235" s="110" t="s">
        <v>202</v>
      </c>
      <c r="D235" s="111">
        <v>488.33</v>
      </c>
      <c r="E235" s="111">
        <v>488.33</v>
      </c>
      <c r="F235" s="111">
        <v>488.33</v>
      </c>
      <c r="G235" s="111">
        <v>488.33</v>
      </c>
      <c r="H235" s="111" t="s">
        <v>49</v>
      </c>
      <c r="I235" s="111" t="s">
        <v>49</v>
      </c>
      <c r="J235" s="111" t="s">
        <v>49</v>
      </c>
      <c r="K235" s="111" t="s">
        <v>49</v>
      </c>
      <c r="L235" s="111" t="s">
        <v>49</v>
      </c>
      <c r="M235" s="111" t="s">
        <v>49</v>
      </c>
      <c r="N235" s="111" t="s">
        <v>49</v>
      </c>
      <c r="O235" s="111" t="s">
        <v>49</v>
      </c>
      <c r="P235" s="111" t="s">
        <v>49</v>
      </c>
      <c r="Q235" s="111" t="s">
        <v>49</v>
      </c>
      <c r="R235" s="111" t="s">
        <v>49</v>
      </c>
      <c r="S235" s="111" t="s">
        <v>49</v>
      </c>
    </row>
    <row r="236" spans="1:19">
      <c r="A236" s="108"/>
      <c r="B236" s="109" t="s">
        <v>116</v>
      </c>
      <c r="C236" s="110" t="s">
        <v>203</v>
      </c>
      <c r="D236" s="111">
        <v>131.99</v>
      </c>
      <c r="E236" s="111">
        <v>131.99</v>
      </c>
      <c r="F236" s="111">
        <v>131.99</v>
      </c>
      <c r="G236" s="111">
        <v>131.99</v>
      </c>
      <c r="H236" s="111" t="s">
        <v>49</v>
      </c>
      <c r="I236" s="111" t="s">
        <v>49</v>
      </c>
      <c r="J236" s="111" t="s">
        <v>49</v>
      </c>
      <c r="K236" s="111" t="s">
        <v>49</v>
      </c>
      <c r="L236" s="111" t="s">
        <v>49</v>
      </c>
      <c r="M236" s="111" t="s">
        <v>49</v>
      </c>
      <c r="N236" s="111" t="s">
        <v>49</v>
      </c>
      <c r="O236" s="111" t="s">
        <v>49</v>
      </c>
      <c r="P236" s="111" t="s">
        <v>49</v>
      </c>
      <c r="Q236" s="111" t="s">
        <v>49</v>
      </c>
      <c r="R236" s="111" t="s">
        <v>49</v>
      </c>
      <c r="S236" s="111" t="s">
        <v>49</v>
      </c>
    </row>
    <row r="237" spans="1:19">
      <c r="A237" s="108"/>
      <c r="B237" s="109" t="s">
        <v>133</v>
      </c>
      <c r="C237" s="110" t="s">
        <v>204</v>
      </c>
      <c r="D237" s="111">
        <v>0.04</v>
      </c>
      <c r="E237" s="111">
        <v>0.04</v>
      </c>
      <c r="F237" s="111">
        <v>0.04</v>
      </c>
      <c r="G237" s="111">
        <v>0.04</v>
      </c>
      <c r="H237" s="111" t="s">
        <v>49</v>
      </c>
      <c r="I237" s="111" t="s">
        <v>49</v>
      </c>
      <c r="J237" s="111" t="s">
        <v>49</v>
      </c>
      <c r="K237" s="111" t="s">
        <v>49</v>
      </c>
      <c r="L237" s="111" t="s">
        <v>49</v>
      </c>
      <c r="M237" s="111" t="s">
        <v>49</v>
      </c>
      <c r="N237" s="111" t="s">
        <v>49</v>
      </c>
      <c r="O237" s="111" t="s">
        <v>49</v>
      </c>
      <c r="P237" s="111" t="s">
        <v>49</v>
      </c>
      <c r="Q237" s="111" t="s">
        <v>49</v>
      </c>
      <c r="R237" s="111" t="s">
        <v>49</v>
      </c>
      <c r="S237" s="111" t="s">
        <v>49</v>
      </c>
    </row>
    <row r="238" spans="1:19">
      <c r="A238" s="108"/>
      <c r="B238" s="109" t="s">
        <v>145</v>
      </c>
      <c r="C238" s="110" t="s">
        <v>205</v>
      </c>
      <c r="D238" s="111">
        <v>11</v>
      </c>
      <c r="E238" s="111">
        <v>11</v>
      </c>
      <c r="F238" s="111">
        <v>11</v>
      </c>
      <c r="G238" s="111">
        <v>11</v>
      </c>
      <c r="H238" s="111" t="s">
        <v>49</v>
      </c>
      <c r="I238" s="111" t="s">
        <v>49</v>
      </c>
      <c r="J238" s="111" t="s">
        <v>49</v>
      </c>
      <c r="K238" s="111" t="s">
        <v>49</v>
      </c>
      <c r="L238" s="111" t="s">
        <v>49</v>
      </c>
      <c r="M238" s="111" t="s">
        <v>49</v>
      </c>
      <c r="N238" s="111" t="s">
        <v>49</v>
      </c>
      <c r="O238" s="111" t="s">
        <v>49</v>
      </c>
      <c r="P238" s="111" t="s">
        <v>49</v>
      </c>
      <c r="Q238" s="111" t="s">
        <v>49</v>
      </c>
      <c r="R238" s="111" t="s">
        <v>49</v>
      </c>
      <c r="S238" s="111" t="s">
        <v>49</v>
      </c>
    </row>
    <row r="239" spans="1:19">
      <c r="A239" s="108"/>
      <c r="B239" s="109" t="s">
        <v>206</v>
      </c>
      <c r="C239" s="110" t="s">
        <v>207</v>
      </c>
      <c r="D239" s="111">
        <v>248.08</v>
      </c>
      <c r="E239" s="111">
        <v>248.08</v>
      </c>
      <c r="F239" s="111">
        <v>248.08</v>
      </c>
      <c r="G239" s="111">
        <v>248.08</v>
      </c>
      <c r="H239" s="111" t="s">
        <v>49</v>
      </c>
      <c r="I239" s="111" t="s">
        <v>49</v>
      </c>
      <c r="J239" s="111" t="s">
        <v>49</v>
      </c>
      <c r="K239" s="111" t="s">
        <v>49</v>
      </c>
      <c r="L239" s="111" t="s">
        <v>49</v>
      </c>
      <c r="M239" s="111" t="s">
        <v>49</v>
      </c>
      <c r="N239" s="111" t="s">
        <v>49</v>
      </c>
      <c r="O239" s="111" t="s">
        <v>49</v>
      </c>
      <c r="P239" s="111" t="s">
        <v>49</v>
      </c>
      <c r="Q239" s="111" t="s">
        <v>49</v>
      </c>
      <c r="R239" s="111" t="s">
        <v>49</v>
      </c>
      <c r="S239" s="111" t="s">
        <v>49</v>
      </c>
    </row>
    <row r="240" spans="1:19">
      <c r="A240" s="108"/>
      <c r="B240" s="109" t="s">
        <v>126</v>
      </c>
      <c r="C240" s="110" t="s">
        <v>208</v>
      </c>
      <c r="D240" s="111">
        <v>59.02</v>
      </c>
      <c r="E240" s="111">
        <v>59.02</v>
      </c>
      <c r="F240" s="111">
        <v>59.02</v>
      </c>
      <c r="G240" s="111">
        <v>59.02</v>
      </c>
      <c r="H240" s="111" t="s">
        <v>49</v>
      </c>
      <c r="I240" s="111" t="s">
        <v>49</v>
      </c>
      <c r="J240" s="111" t="s">
        <v>49</v>
      </c>
      <c r="K240" s="111" t="s">
        <v>49</v>
      </c>
      <c r="L240" s="111" t="s">
        <v>49</v>
      </c>
      <c r="M240" s="111" t="s">
        <v>49</v>
      </c>
      <c r="N240" s="111" t="s">
        <v>49</v>
      </c>
      <c r="O240" s="111" t="s">
        <v>49</v>
      </c>
      <c r="P240" s="111" t="s">
        <v>49</v>
      </c>
      <c r="Q240" s="111" t="s">
        <v>49</v>
      </c>
      <c r="R240" s="111" t="s">
        <v>49</v>
      </c>
      <c r="S240" s="111" t="s">
        <v>49</v>
      </c>
    </row>
    <row r="241" spans="1:19">
      <c r="A241" s="108"/>
      <c r="B241" s="109" t="s">
        <v>93</v>
      </c>
      <c r="C241" s="110" t="s">
        <v>209</v>
      </c>
      <c r="D241" s="111">
        <v>6.86</v>
      </c>
      <c r="E241" s="111">
        <v>6.86</v>
      </c>
      <c r="F241" s="111">
        <v>6.86</v>
      </c>
      <c r="G241" s="111">
        <v>6.86</v>
      </c>
      <c r="H241" s="111" t="s">
        <v>49</v>
      </c>
      <c r="I241" s="111" t="s">
        <v>49</v>
      </c>
      <c r="J241" s="111" t="s">
        <v>49</v>
      </c>
      <c r="K241" s="111" t="s">
        <v>49</v>
      </c>
      <c r="L241" s="111" t="s">
        <v>49</v>
      </c>
      <c r="M241" s="111" t="s">
        <v>49</v>
      </c>
      <c r="N241" s="111" t="s">
        <v>49</v>
      </c>
      <c r="O241" s="111" t="s">
        <v>49</v>
      </c>
      <c r="P241" s="111" t="s">
        <v>49</v>
      </c>
      <c r="Q241" s="111" t="s">
        <v>49</v>
      </c>
      <c r="R241" s="111" t="s">
        <v>49</v>
      </c>
      <c r="S241" s="111" t="s">
        <v>49</v>
      </c>
    </row>
    <row r="242" spans="1:19">
      <c r="A242" s="108"/>
      <c r="B242" s="109" t="s">
        <v>94</v>
      </c>
      <c r="C242" s="110" t="s">
        <v>210</v>
      </c>
      <c r="D242" s="111">
        <v>31.34</v>
      </c>
      <c r="E242" s="111">
        <v>31.34</v>
      </c>
      <c r="F242" s="111">
        <v>31.34</v>
      </c>
      <c r="G242" s="111">
        <v>31.34</v>
      </c>
      <c r="H242" s="111" t="s">
        <v>49</v>
      </c>
      <c r="I242" s="111" t="s">
        <v>49</v>
      </c>
      <c r="J242" s="111" t="s">
        <v>49</v>
      </c>
      <c r="K242" s="111" t="s">
        <v>49</v>
      </c>
      <c r="L242" s="111" t="s">
        <v>49</v>
      </c>
      <c r="M242" s="111" t="s">
        <v>49</v>
      </c>
      <c r="N242" s="111" t="s">
        <v>49</v>
      </c>
      <c r="O242" s="111" t="s">
        <v>49</v>
      </c>
      <c r="P242" s="111" t="s">
        <v>49</v>
      </c>
      <c r="Q242" s="111" t="s">
        <v>49</v>
      </c>
      <c r="R242" s="111" t="s">
        <v>49</v>
      </c>
      <c r="S242" s="111" t="s">
        <v>49</v>
      </c>
    </row>
    <row r="243" spans="1:19">
      <c r="A243" s="108" t="s">
        <v>211</v>
      </c>
      <c r="B243" s="109"/>
      <c r="C243" s="110" t="s">
        <v>212</v>
      </c>
      <c r="D243" s="111">
        <v>42.84</v>
      </c>
      <c r="E243" s="111">
        <v>42.84</v>
      </c>
      <c r="F243" s="111">
        <v>42.84</v>
      </c>
      <c r="G243" s="111">
        <v>42.84</v>
      </c>
      <c r="H243" s="111" t="s">
        <v>49</v>
      </c>
      <c r="I243" s="111" t="s">
        <v>49</v>
      </c>
      <c r="J243" s="111" t="s">
        <v>49</v>
      </c>
      <c r="K243" s="111" t="s">
        <v>49</v>
      </c>
      <c r="L243" s="111" t="s">
        <v>49</v>
      </c>
      <c r="M243" s="111" t="s">
        <v>49</v>
      </c>
      <c r="N243" s="111" t="s">
        <v>49</v>
      </c>
      <c r="O243" s="111" t="s">
        <v>49</v>
      </c>
      <c r="P243" s="111" t="s">
        <v>49</v>
      </c>
      <c r="Q243" s="111" t="s">
        <v>49</v>
      </c>
      <c r="R243" s="111" t="s">
        <v>49</v>
      </c>
      <c r="S243" s="111" t="s">
        <v>49</v>
      </c>
    </row>
    <row r="244" spans="1:19">
      <c r="A244" s="108"/>
      <c r="B244" s="109" t="s">
        <v>116</v>
      </c>
      <c r="C244" s="110" t="s">
        <v>213</v>
      </c>
      <c r="D244" s="111">
        <v>4.75</v>
      </c>
      <c r="E244" s="111">
        <v>4.75</v>
      </c>
      <c r="F244" s="111">
        <v>4.75</v>
      </c>
      <c r="G244" s="111">
        <v>4.75</v>
      </c>
      <c r="H244" s="111" t="s">
        <v>49</v>
      </c>
      <c r="I244" s="111" t="s">
        <v>49</v>
      </c>
      <c r="J244" s="111" t="s">
        <v>49</v>
      </c>
      <c r="K244" s="111" t="s">
        <v>49</v>
      </c>
      <c r="L244" s="111" t="s">
        <v>49</v>
      </c>
      <c r="M244" s="111" t="s">
        <v>49</v>
      </c>
      <c r="N244" s="111" t="s">
        <v>49</v>
      </c>
      <c r="O244" s="111" t="s">
        <v>49</v>
      </c>
      <c r="P244" s="111" t="s">
        <v>49</v>
      </c>
      <c r="Q244" s="111" t="s">
        <v>49</v>
      </c>
      <c r="R244" s="111" t="s">
        <v>49</v>
      </c>
      <c r="S244" s="111" t="s">
        <v>49</v>
      </c>
    </row>
    <row r="245" spans="1:19">
      <c r="A245" s="108"/>
      <c r="B245" s="109" t="s">
        <v>133</v>
      </c>
      <c r="C245" s="110" t="s">
        <v>214</v>
      </c>
      <c r="D245" s="111">
        <v>1.9</v>
      </c>
      <c r="E245" s="111">
        <v>1.9</v>
      </c>
      <c r="F245" s="111">
        <v>1.9</v>
      </c>
      <c r="G245" s="111">
        <v>1.9</v>
      </c>
      <c r="H245" s="111" t="s">
        <v>49</v>
      </c>
      <c r="I245" s="111" t="s">
        <v>49</v>
      </c>
      <c r="J245" s="111" t="s">
        <v>49</v>
      </c>
      <c r="K245" s="111" t="s">
        <v>49</v>
      </c>
      <c r="L245" s="111" t="s">
        <v>49</v>
      </c>
      <c r="M245" s="111" t="s">
        <v>49</v>
      </c>
      <c r="N245" s="111" t="s">
        <v>49</v>
      </c>
      <c r="O245" s="111" t="s">
        <v>49</v>
      </c>
      <c r="P245" s="111" t="s">
        <v>49</v>
      </c>
      <c r="Q245" s="111" t="s">
        <v>49</v>
      </c>
      <c r="R245" s="111" t="s">
        <v>49</v>
      </c>
      <c r="S245" s="111" t="s">
        <v>49</v>
      </c>
    </row>
    <row r="246" spans="1:19">
      <c r="A246" s="108"/>
      <c r="B246" s="109" t="s">
        <v>215</v>
      </c>
      <c r="C246" s="110" t="s">
        <v>216</v>
      </c>
      <c r="D246" s="111">
        <v>0.03</v>
      </c>
      <c r="E246" s="111">
        <v>0.03</v>
      </c>
      <c r="F246" s="111">
        <v>0.03</v>
      </c>
      <c r="G246" s="111">
        <v>0.03</v>
      </c>
      <c r="H246" s="111" t="s">
        <v>49</v>
      </c>
      <c r="I246" s="111" t="s">
        <v>49</v>
      </c>
      <c r="J246" s="111" t="s">
        <v>49</v>
      </c>
      <c r="K246" s="111" t="s">
        <v>49</v>
      </c>
      <c r="L246" s="111" t="s">
        <v>49</v>
      </c>
      <c r="M246" s="111" t="s">
        <v>49</v>
      </c>
      <c r="N246" s="111" t="s">
        <v>49</v>
      </c>
      <c r="O246" s="111" t="s">
        <v>49</v>
      </c>
      <c r="P246" s="111" t="s">
        <v>49</v>
      </c>
      <c r="Q246" s="111" t="s">
        <v>49</v>
      </c>
      <c r="R246" s="111" t="s">
        <v>49</v>
      </c>
      <c r="S246" s="111" t="s">
        <v>49</v>
      </c>
    </row>
    <row r="247" spans="1:19">
      <c r="A247" s="108"/>
      <c r="B247" s="109" t="s">
        <v>114</v>
      </c>
      <c r="C247" s="110" t="s">
        <v>217</v>
      </c>
      <c r="D247" s="111">
        <v>1.06</v>
      </c>
      <c r="E247" s="111">
        <v>1.06</v>
      </c>
      <c r="F247" s="111">
        <v>1.06</v>
      </c>
      <c r="G247" s="111">
        <v>1.06</v>
      </c>
      <c r="H247" s="111" t="s">
        <v>49</v>
      </c>
      <c r="I247" s="111" t="s">
        <v>49</v>
      </c>
      <c r="J247" s="111" t="s">
        <v>49</v>
      </c>
      <c r="K247" s="111" t="s">
        <v>49</v>
      </c>
      <c r="L247" s="111" t="s">
        <v>49</v>
      </c>
      <c r="M247" s="111" t="s">
        <v>49</v>
      </c>
      <c r="N247" s="111" t="s">
        <v>49</v>
      </c>
      <c r="O247" s="111" t="s">
        <v>49</v>
      </c>
      <c r="P247" s="111" t="s">
        <v>49</v>
      </c>
      <c r="Q247" s="111" t="s">
        <v>49</v>
      </c>
      <c r="R247" s="111" t="s">
        <v>49</v>
      </c>
      <c r="S247" s="111" t="s">
        <v>49</v>
      </c>
    </row>
    <row r="248" spans="1:19">
      <c r="A248" s="108"/>
      <c r="B248" s="109" t="s">
        <v>168</v>
      </c>
      <c r="C248" s="110" t="s">
        <v>218</v>
      </c>
      <c r="D248" s="111">
        <v>0.52</v>
      </c>
      <c r="E248" s="111">
        <v>0.52</v>
      </c>
      <c r="F248" s="111">
        <v>0.52</v>
      </c>
      <c r="G248" s="111">
        <v>0.52</v>
      </c>
      <c r="H248" s="111" t="s">
        <v>49</v>
      </c>
      <c r="I248" s="111" t="s">
        <v>49</v>
      </c>
      <c r="J248" s="111" t="s">
        <v>49</v>
      </c>
      <c r="K248" s="111" t="s">
        <v>49</v>
      </c>
      <c r="L248" s="111" t="s">
        <v>49</v>
      </c>
      <c r="M248" s="111" t="s">
        <v>49</v>
      </c>
      <c r="N248" s="111" t="s">
        <v>49</v>
      </c>
      <c r="O248" s="111" t="s">
        <v>49</v>
      </c>
      <c r="P248" s="111" t="s">
        <v>49</v>
      </c>
      <c r="Q248" s="111" t="s">
        <v>49</v>
      </c>
      <c r="R248" s="111" t="s">
        <v>49</v>
      </c>
      <c r="S248" s="111" t="s">
        <v>49</v>
      </c>
    </row>
    <row r="249" spans="1:19">
      <c r="A249" s="108"/>
      <c r="B249" s="109" t="s">
        <v>206</v>
      </c>
      <c r="C249" s="110" t="s">
        <v>219</v>
      </c>
      <c r="D249" s="111">
        <v>2.65</v>
      </c>
      <c r="E249" s="111">
        <v>2.65</v>
      </c>
      <c r="F249" s="111">
        <v>2.65</v>
      </c>
      <c r="G249" s="111">
        <v>2.65</v>
      </c>
      <c r="H249" s="111" t="s">
        <v>49</v>
      </c>
      <c r="I249" s="111" t="s">
        <v>49</v>
      </c>
      <c r="J249" s="111" t="s">
        <v>49</v>
      </c>
      <c r="K249" s="111" t="s">
        <v>49</v>
      </c>
      <c r="L249" s="111" t="s">
        <v>49</v>
      </c>
      <c r="M249" s="111" t="s">
        <v>49</v>
      </c>
      <c r="N249" s="111" t="s">
        <v>49</v>
      </c>
      <c r="O249" s="111" t="s">
        <v>49</v>
      </c>
      <c r="P249" s="111" t="s">
        <v>49</v>
      </c>
      <c r="Q249" s="111" t="s">
        <v>49</v>
      </c>
      <c r="R249" s="111" t="s">
        <v>49</v>
      </c>
      <c r="S249" s="111" t="s">
        <v>49</v>
      </c>
    </row>
    <row r="250" spans="1:19">
      <c r="A250" s="108"/>
      <c r="B250" s="109" t="s">
        <v>140</v>
      </c>
      <c r="C250" s="110" t="s">
        <v>220</v>
      </c>
      <c r="D250" s="111">
        <v>0.4</v>
      </c>
      <c r="E250" s="111">
        <v>0.4</v>
      </c>
      <c r="F250" s="111">
        <v>0.4</v>
      </c>
      <c r="G250" s="111">
        <v>0.4</v>
      </c>
      <c r="H250" s="111" t="s">
        <v>49</v>
      </c>
      <c r="I250" s="111" t="s">
        <v>49</v>
      </c>
      <c r="J250" s="111" t="s">
        <v>49</v>
      </c>
      <c r="K250" s="111" t="s">
        <v>49</v>
      </c>
      <c r="L250" s="111" t="s">
        <v>49</v>
      </c>
      <c r="M250" s="111" t="s">
        <v>49</v>
      </c>
      <c r="N250" s="111" t="s">
        <v>49</v>
      </c>
      <c r="O250" s="111" t="s">
        <v>49</v>
      </c>
      <c r="P250" s="111" t="s">
        <v>49</v>
      </c>
      <c r="Q250" s="111" t="s">
        <v>49</v>
      </c>
      <c r="R250" s="111" t="s">
        <v>49</v>
      </c>
      <c r="S250" s="111" t="s">
        <v>49</v>
      </c>
    </row>
    <row r="251" spans="1:19">
      <c r="A251" s="108"/>
      <c r="B251" s="109" t="s">
        <v>92</v>
      </c>
      <c r="C251" s="110" t="s">
        <v>221</v>
      </c>
      <c r="D251" s="111">
        <v>3.85</v>
      </c>
      <c r="E251" s="111">
        <v>3.85</v>
      </c>
      <c r="F251" s="111">
        <v>3.85</v>
      </c>
      <c r="G251" s="111">
        <v>3.85</v>
      </c>
      <c r="H251" s="111" t="s">
        <v>49</v>
      </c>
      <c r="I251" s="111" t="s">
        <v>49</v>
      </c>
      <c r="J251" s="111" t="s">
        <v>49</v>
      </c>
      <c r="K251" s="111" t="s">
        <v>49</v>
      </c>
      <c r="L251" s="111" t="s">
        <v>49</v>
      </c>
      <c r="M251" s="111" t="s">
        <v>49</v>
      </c>
      <c r="N251" s="111" t="s">
        <v>49</v>
      </c>
      <c r="O251" s="111" t="s">
        <v>49</v>
      </c>
      <c r="P251" s="111" t="s">
        <v>49</v>
      </c>
      <c r="Q251" s="111" t="s">
        <v>49</v>
      </c>
      <c r="R251" s="111" t="s">
        <v>49</v>
      </c>
      <c r="S251" s="111" t="s">
        <v>49</v>
      </c>
    </row>
    <row r="252" spans="1:19">
      <c r="A252" s="108"/>
      <c r="B252" s="109" t="s">
        <v>94</v>
      </c>
      <c r="C252" s="110" t="s">
        <v>222</v>
      </c>
      <c r="D252" s="111">
        <v>0.2</v>
      </c>
      <c r="E252" s="111">
        <v>0.2</v>
      </c>
      <c r="F252" s="111">
        <v>0.2</v>
      </c>
      <c r="G252" s="111">
        <v>0.2</v>
      </c>
      <c r="H252" s="111" t="s">
        <v>49</v>
      </c>
      <c r="I252" s="111" t="s">
        <v>49</v>
      </c>
      <c r="J252" s="111" t="s">
        <v>49</v>
      </c>
      <c r="K252" s="111" t="s">
        <v>49</v>
      </c>
      <c r="L252" s="111" t="s">
        <v>49</v>
      </c>
      <c r="M252" s="111" t="s">
        <v>49</v>
      </c>
      <c r="N252" s="111" t="s">
        <v>49</v>
      </c>
      <c r="O252" s="111" t="s">
        <v>49</v>
      </c>
      <c r="P252" s="111" t="s">
        <v>49</v>
      </c>
      <c r="Q252" s="111" t="s">
        <v>49</v>
      </c>
      <c r="R252" s="111" t="s">
        <v>49</v>
      </c>
      <c r="S252" s="111" t="s">
        <v>49</v>
      </c>
    </row>
    <row r="253" spans="1:19">
      <c r="A253" s="108"/>
      <c r="B253" s="109" t="s">
        <v>97</v>
      </c>
      <c r="C253" s="110" t="s">
        <v>224</v>
      </c>
      <c r="D253" s="111">
        <v>3</v>
      </c>
      <c r="E253" s="111">
        <v>3</v>
      </c>
      <c r="F253" s="111">
        <v>3</v>
      </c>
      <c r="G253" s="111">
        <v>3</v>
      </c>
      <c r="H253" s="111" t="s">
        <v>49</v>
      </c>
      <c r="I253" s="111" t="s">
        <v>49</v>
      </c>
      <c r="J253" s="111" t="s">
        <v>49</v>
      </c>
      <c r="K253" s="111" t="s">
        <v>49</v>
      </c>
      <c r="L253" s="111" t="s">
        <v>49</v>
      </c>
      <c r="M253" s="111" t="s">
        <v>49</v>
      </c>
      <c r="N253" s="111" t="s">
        <v>49</v>
      </c>
      <c r="O253" s="111" t="s">
        <v>49</v>
      </c>
      <c r="P253" s="111" t="s">
        <v>49</v>
      </c>
      <c r="Q253" s="111" t="s">
        <v>49</v>
      </c>
      <c r="R253" s="111" t="s">
        <v>49</v>
      </c>
      <c r="S253" s="111" t="s">
        <v>49</v>
      </c>
    </row>
    <row r="254" spans="1:19">
      <c r="A254" s="108"/>
      <c r="B254" s="109" t="s">
        <v>98</v>
      </c>
      <c r="C254" s="110" t="s">
        <v>225</v>
      </c>
      <c r="D254" s="111">
        <v>0.16</v>
      </c>
      <c r="E254" s="111">
        <v>0.16</v>
      </c>
      <c r="F254" s="111">
        <v>0.16</v>
      </c>
      <c r="G254" s="111">
        <v>0.16</v>
      </c>
      <c r="H254" s="111" t="s">
        <v>49</v>
      </c>
      <c r="I254" s="111" t="s">
        <v>49</v>
      </c>
      <c r="J254" s="111" t="s">
        <v>49</v>
      </c>
      <c r="K254" s="111" t="s">
        <v>49</v>
      </c>
      <c r="L254" s="111" t="s">
        <v>49</v>
      </c>
      <c r="M254" s="111" t="s">
        <v>49</v>
      </c>
      <c r="N254" s="111" t="s">
        <v>49</v>
      </c>
      <c r="O254" s="111" t="s">
        <v>49</v>
      </c>
      <c r="P254" s="111" t="s">
        <v>49</v>
      </c>
      <c r="Q254" s="111" t="s">
        <v>49</v>
      </c>
      <c r="R254" s="111" t="s">
        <v>49</v>
      </c>
      <c r="S254" s="111" t="s">
        <v>49</v>
      </c>
    </row>
    <row r="255" spans="1:19">
      <c r="A255" s="108"/>
      <c r="B255" s="109" t="s">
        <v>107</v>
      </c>
      <c r="C255" s="110" t="s">
        <v>226</v>
      </c>
      <c r="D255" s="111">
        <v>0.2</v>
      </c>
      <c r="E255" s="111">
        <v>0.2</v>
      </c>
      <c r="F255" s="111">
        <v>0.2</v>
      </c>
      <c r="G255" s="111">
        <v>0.2</v>
      </c>
      <c r="H255" s="111" t="s">
        <v>49</v>
      </c>
      <c r="I255" s="111" t="s">
        <v>49</v>
      </c>
      <c r="J255" s="111" t="s">
        <v>49</v>
      </c>
      <c r="K255" s="111" t="s">
        <v>49</v>
      </c>
      <c r="L255" s="111" t="s">
        <v>49</v>
      </c>
      <c r="M255" s="111" t="s">
        <v>49</v>
      </c>
      <c r="N255" s="111" t="s">
        <v>49</v>
      </c>
      <c r="O255" s="111" t="s">
        <v>49</v>
      </c>
      <c r="P255" s="111" t="s">
        <v>49</v>
      </c>
      <c r="Q255" s="111" t="s">
        <v>49</v>
      </c>
      <c r="R255" s="111" t="s">
        <v>49</v>
      </c>
      <c r="S255" s="111" t="s">
        <v>49</v>
      </c>
    </row>
    <row r="256" spans="1:19">
      <c r="A256" s="108"/>
      <c r="B256" s="109" t="s">
        <v>108</v>
      </c>
      <c r="C256" s="110" t="s">
        <v>227</v>
      </c>
      <c r="D256" s="111">
        <v>1</v>
      </c>
      <c r="E256" s="111">
        <v>1</v>
      </c>
      <c r="F256" s="111">
        <v>1</v>
      </c>
      <c r="G256" s="111">
        <v>1</v>
      </c>
      <c r="H256" s="111" t="s">
        <v>49</v>
      </c>
      <c r="I256" s="111" t="s">
        <v>49</v>
      </c>
      <c r="J256" s="111" t="s">
        <v>49</v>
      </c>
      <c r="K256" s="111" t="s">
        <v>49</v>
      </c>
      <c r="L256" s="111" t="s">
        <v>49</v>
      </c>
      <c r="M256" s="111" t="s">
        <v>49</v>
      </c>
      <c r="N256" s="111" t="s">
        <v>49</v>
      </c>
      <c r="O256" s="111" t="s">
        <v>49</v>
      </c>
      <c r="P256" s="111" t="s">
        <v>49</v>
      </c>
      <c r="Q256" s="111" t="s">
        <v>49</v>
      </c>
      <c r="R256" s="111" t="s">
        <v>49</v>
      </c>
      <c r="S256" s="111" t="s">
        <v>49</v>
      </c>
    </row>
    <row r="257" spans="1:19">
      <c r="A257" s="108"/>
      <c r="B257" s="109" t="s">
        <v>109</v>
      </c>
      <c r="C257" s="110" t="s">
        <v>228</v>
      </c>
      <c r="D257" s="111">
        <v>5.68</v>
      </c>
      <c r="E257" s="111">
        <v>5.68</v>
      </c>
      <c r="F257" s="111">
        <v>5.68</v>
      </c>
      <c r="G257" s="111">
        <v>5.68</v>
      </c>
      <c r="H257" s="111" t="s">
        <v>49</v>
      </c>
      <c r="I257" s="111" t="s">
        <v>49</v>
      </c>
      <c r="J257" s="111" t="s">
        <v>49</v>
      </c>
      <c r="K257" s="111" t="s">
        <v>49</v>
      </c>
      <c r="L257" s="111" t="s">
        <v>49</v>
      </c>
      <c r="M257" s="111" t="s">
        <v>49</v>
      </c>
      <c r="N257" s="111" t="s">
        <v>49</v>
      </c>
      <c r="O257" s="111" t="s">
        <v>49</v>
      </c>
      <c r="P257" s="111" t="s">
        <v>49</v>
      </c>
      <c r="Q257" s="111" t="s">
        <v>49</v>
      </c>
      <c r="R257" s="111" t="s">
        <v>49</v>
      </c>
      <c r="S257" s="111" t="s">
        <v>49</v>
      </c>
    </row>
    <row r="258" spans="1:19">
      <c r="A258" s="108"/>
      <c r="B258" s="109" t="s">
        <v>229</v>
      </c>
      <c r="C258" s="110" t="s">
        <v>230</v>
      </c>
      <c r="D258" s="111">
        <v>5.68</v>
      </c>
      <c r="E258" s="111">
        <v>5.68</v>
      </c>
      <c r="F258" s="111">
        <v>5.68</v>
      </c>
      <c r="G258" s="111">
        <v>5.68</v>
      </c>
      <c r="H258" s="111" t="s">
        <v>49</v>
      </c>
      <c r="I258" s="111" t="s">
        <v>49</v>
      </c>
      <c r="J258" s="111" t="s">
        <v>49</v>
      </c>
      <c r="K258" s="111" t="s">
        <v>49</v>
      </c>
      <c r="L258" s="111" t="s">
        <v>49</v>
      </c>
      <c r="M258" s="111" t="s">
        <v>49</v>
      </c>
      <c r="N258" s="111" t="s">
        <v>49</v>
      </c>
      <c r="O258" s="111" t="s">
        <v>49</v>
      </c>
      <c r="P258" s="111" t="s">
        <v>49</v>
      </c>
      <c r="Q258" s="111" t="s">
        <v>49</v>
      </c>
      <c r="R258" s="111" t="s">
        <v>49</v>
      </c>
      <c r="S258" s="111" t="s">
        <v>49</v>
      </c>
    </row>
    <row r="259" spans="1:19">
      <c r="A259" s="108"/>
      <c r="B259" s="109" t="s">
        <v>231</v>
      </c>
      <c r="C259" s="110" t="s">
        <v>232</v>
      </c>
      <c r="D259" s="111">
        <v>8.1199999999999992</v>
      </c>
      <c r="E259" s="111">
        <v>8.1199999999999992</v>
      </c>
      <c r="F259" s="111">
        <v>8.1199999999999992</v>
      </c>
      <c r="G259" s="111">
        <v>8.1199999999999992</v>
      </c>
      <c r="H259" s="111" t="s">
        <v>49</v>
      </c>
      <c r="I259" s="111" t="s">
        <v>49</v>
      </c>
      <c r="J259" s="111" t="s">
        <v>49</v>
      </c>
      <c r="K259" s="111" t="s">
        <v>49</v>
      </c>
      <c r="L259" s="111" t="s">
        <v>49</v>
      </c>
      <c r="M259" s="111" t="s">
        <v>49</v>
      </c>
      <c r="N259" s="111" t="s">
        <v>49</v>
      </c>
      <c r="O259" s="111" t="s">
        <v>49</v>
      </c>
      <c r="P259" s="111" t="s">
        <v>49</v>
      </c>
      <c r="Q259" s="111" t="s">
        <v>49</v>
      </c>
      <c r="R259" s="111" t="s">
        <v>49</v>
      </c>
      <c r="S259" s="111" t="s">
        <v>49</v>
      </c>
    </row>
    <row r="260" spans="1:19">
      <c r="A260" s="108"/>
      <c r="B260" s="109" t="s">
        <v>124</v>
      </c>
      <c r="C260" s="110" t="s">
        <v>235</v>
      </c>
      <c r="D260" s="111">
        <v>3.64</v>
      </c>
      <c r="E260" s="111">
        <v>3.64</v>
      </c>
      <c r="F260" s="111">
        <v>3.64</v>
      </c>
      <c r="G260" s="111">
        <v>3.64</v>
      </c>
      <c r="H260" s="111" t="s">
        <v>49</v>
      </c>
      <c r="I260" s="111" t="s">
        <v>49</v>
      </c>
      <c r="J260" s="111" t="s">
        <v>49</v>
      </c>
      <c r="K260" s="111" t="s">
        <v>49</v>
      </c>
      <c r="L260" s="111" t="s">
        <v>49</v>
      </c>
      <c r="M260" s="111" t="s">
        <v>49</v>
      </c>
      <c r="N260" s="111" t="s">
        <v>49</v>
      </c>
      <c r="O260" s="111" t="s">
        <v>49</v>
      </c>
      <c r="P260" s="111" t="s">
        <v>49</v>
      </c>
      <c r="Q260" s="111" t="s">
        <v>49</v>
      </c>
      <c r="R260" s="111" t="s">
        <v>49</v>
      </c>
      <c r="S260" s="111" t="s">
        <v>49</v>
      </c>
    </row>
    <row r="261" spans="1:19" s="86" customFormat="1">
      <c r="A261" s="112"/>
      <c r="B261" s="113"/>
      <c r="C261" s="114" t="s">
        <v>163</v>
      </c>
      <c r="D261" s="115">
        <v>12342.86</v>
      </c>
      <c r="E261" s="115">
        <v>12342.86</v>
      </c>
      <c r="F261" s="115">
        <v>12342.86</v>
      </c>
      <c r="G261" s="115">
        <v>10562.86</v>
      </c>
      <c r="H261" s="115" t="s">
        <v>49</v>
      </c>
      <c r="I261" s="115" t="s">
        <v>49</v>
      </c>
      <c r="J261" s="115" t="s">
        <v>49</v>
      </c>
      <c r="K261" s="115">
        <v>1780</v>
      </c>
      <c r="L261" s="115" t="s">
        <v>49</v>
      </c>
      <c r="M261" s="115" t="s">
        <v>49</v>
      </c>
      <c r="N261" s="115" t="s">
        <v>49</v>
      </c>
      <c r="O261" s="115" t="s">
        <v>49</v>
      </c>
      <c r="P261" s="115" t="s">
        <v>49</v>
      </c>
      <c r="Q261" s="115" t="s">
        <v>49</v>
      </c>
      <c r="R261" s="115" t="s">
        <v>49</v>
      </c>
      <c r="S261" s="115" t="s">
        <v>49</v>
      </c>
    </row>
    <row r="262" spans="1:19">
      <c r="A262" s="108" t="s">
        <v>201</v>
      </c>
      <c r="B262" s="109"/>
      <c r="C262" s="110" t="s">
        <v>202</v>
      </c>
      <c r="D262" s="111">
        <v>5319.46</v>
      </c>
      <c r="E262" s="111">
        <v>5319.46</v>
      </c>
      <c r="F262" s="111">
        <v>5319.46</v>
      </c>
      <c r="G262" s="111">
        <v>5319.46</v>
      </c>
      <c r="H262" s="111" t="s">
        <v>49</v>
      </c>
      <c r="I262" s="111" t="s">
        <v>49</v>
      </c>
      <c r="J262" s="111" t="s">
        <v>49</v>
      </c>
      <c r="K262" s="111" t="s">
        <v>49</v>
      </c>
      <c r="L262" s="111" t="s">
        <v>49</v>
      </c>
      <c r="M262" s="111" t="s">
        <v>49</v>
      </c>
      <c r="N262" s="111" t="s">
        <v>49</v>
      </c>
      <c r="O262" s="111" t="s">
        <v>49</v>
      </c>
      <c r="P262" s="111" t="s">
        <v>49</v>
      </c>
      <c r="Q262" s="111" t="s">
        <v>49</v>
      </c>
      <c r="R262" s="111" t="s">
        <v>49</v>
      </c>
      <c r="S262" s="111" t="s">
        <v>49</v>
      </c>
    </row>
    <row r="263" spans="1:19">
      <c r="A263" s="108"/>
      <c r="B263" s="109" t="s">
        <v>116</v>
      </c>
      <c r="C263" s="110" t="s">
        <v>203</v>
      </c>
      <c r="D263" s="111">
        <v>850</v>
      </c>
      <c r="E263" s="111">
        <v>850</v>
      </c>
      <c r="F263" s="111">
        <v>850</v>
      </c>
      <c r="G263" s="111">
        <v>850</v>
      </c>
      <c r="H263" s="111" t="s">
        <v>49</v>
      </c>
      <c r="I263" s="111" t="s">
        <v>49</v>
      </c>
      <c r="J263" s="111" t="s">
        <v>49</v>
      </c>
      <c r="K263" s="111" t="s">
        <v>49</v>
      </c>
      <c r="L263" s="111" t="s">
        <v>49</v>
      </c>
      <c r="M263" s="111" t="s">
        <v>49</v>
      </c>
      <c r="N263" s="111" t="s">
        <v>49</v>
      </c>
      <c r="O263" s="111" t="s">
        <v>49</v>
      </c>
      <c r="P263" s="111" t="s">
        <v>49</v>
      </c>
      <c r="Q263" s="111" t="s">
        <v>49</v>
      </c>
      <c r="R263" s="111" t="s">
        <v>49</v>
      </c>
      <c r="S263" s="111" t="s">
        <v>49</v>
      </c>
    </row>
    <row r="264" spans="1:19">
      <c r="A264" s="108"/>
      <c r="B264" s="109" t="s">
        <v>133</v>
      </c>
      <c r="C264" s="110" t="s">
        <v>204</v>
      </c>
      <c r="D264" s="111">
        <v>46</v>
      </c>
      <c r="E264" s="111">
        <v>46</v>
      </c>
      <c r="F264" s="111">
        <v>46</v>
      </c>
      <c r="G264" s="111">
        <v>46</v>
      </c>
      <c r="H264" s="111" t="s">
        <v>49</v>
      </c>
      <c r="I264" s="111" t="s">
        <v>49</v>
      </c>
      <c r="J264" s="111" t="s">
        <v>49</v>
      </c>
      <c r="K264" s="111" t="s">
        <v>49</v>
      </c>
      <c r="L264" s="111" t="s">
        <v>49</v>
      </c>
      <c r="M264" s="111" t="s">
        <v>49</v>
      </c>
      <c r="N264" s="111" t="s">
        <v>49</v>
      </c>
      <c r="O264" s="111" t="s">
        <v>49</v>
      </c>
      <c r="P264" s="111" t="s">
        <v>49</v>
      </c>
      <c r="Q264" s="111" t="s">
        <v>49</v>
      </c>
      <c r="R264" s="111" t="s">
        <v>49</v>
      </c>
      <c r="S264" s="111" t="s">
        <v>49</v>
      </c>
    </row>
    <row r="265" spans="1:19">
      <c r="A265" s="108"/>
      <c r="B265" s="109" t="s">
        <v>206</v>
      </c>
      <c r="C265" s="110" t="s">
        <v>207</v>
      </c>
      <c r="D265" s="111">
        <v>2420</v>
      </c>
      <c r="E265" s="111">
        <v>2420</v>
      </c>
      <c r="F265" s="111">
        <v>2420</v>
      </c>
      <c r="G265" s="111">
        <v>2420</v>
      </c>
      <c r="H265" s="111" t="s">
        <v>49</v>
      </c>
      <c r="I265" s="111" t="s">
        <v>49</v>
      </c>
      <c r="J265" s="111" t="s">
        <v>49</v>
      </c>
      <c r="K265" s="111" t="s">
        <v>49</v>
      </c>
      <c r="L265" s="111" t="s">
        <v>49</v>
      </c>
      <c r="M265" s="111" t="s">
        <v>49</v>
      </c>
      <c r="N265" s="111" t="s">
        <v>49</v>
      </c>
      <c r="O265" s="111" t="s">
        <v>49</v>
      </c>
      <c r="P265" s="111" t="s">
        <v>49</v>
      </c>
      <c r="Q265" s="111" t="s">
        <v>49</v>
      </c>
      <c r="R265" s="111" t="s">
        <v>49</v>
      </c>
      <c r="S265" s="111" t="s">
        <v>49</v>
      </c>
    </row>
    <row r="266" spans="1:19">
      <c r="A266" s="108"/>
      <c r="B266" s="109" t="s">
        <v>126</v>
      </c>
      <c r="C266" s="110" t="s">
        <v>208</v>
      </c>
      <c r="D266" s="111">
        <v>245</v>
      </c>
      <c r="E266" s="111">
        <v>245</v>
      </c>
      <c r="F266" s="111">
        <v>245</v>
      </c>
      <c r="G266" s="111">
        <v>245</v>
      </c>
      <c r="H266" s="111" t="s">
        <v>49</v>
      </c>
      <c r="I266" s="111" t="s">
        <v>49</v>
      </c>
      <c r="J266" s="111" t="s">
        <v>49</v>
      </c>
      <c r="K266" s="111" t="s">
        <v>49</v>
      </c>
      <c r="L266" s="111" t="s">
        <v>49</v>
      </c>
      <c r="M266" s="111" t="s">
        <v>49</v>
      </c>
      <c r="N266" s="111" t="s">
        <v>49</v>
      </c>
      <c r="O266" s="111" t="s">
        <v>49</v>
      </c>
      <c r="P266" s="111" t="s">
        <v>49</v>
      </c>
      <c r="Q266" s="111" t="s">
        <v>49</v>
      </c>
      <c r="R266" s="111" t="s">
        <v>49</v>
      </c>
      <c r="S266" s="111" t="s">
        <v>49</v>
      </c>
    </row>
    <row r="267" spans="1:19">
      <c r="A267" s="108"/>
      <c r="B267" s="109" t="s">
        <v>140</v>
      </c>
      <c r="C267" s="110" t="s">
        <v>237</v>
      </c>
      <c r="D267" s="111">
        <v>100</v>
      </c>
      <c r="E267" s="111">
        <v>100</v>
      </c>
      <c r="F267" s="111">
        <v>100</v>
      </c>
      <c r="G267" s="111">
        <v>100</v>
      </c>
      <c r="H267" s="111" t="s">
        <v>49</v>
      </c>
      <c r="I267" s="111" t="s">
        <v>49</v>
      </c>
      <c r="J267" s="111" t="s">
        <v>49</v>
      </c>
      <c r="K267" s="111" t="s">
        <v>49</v>
      </c>
      <c r="L267" s="111" t="s">
        <v>49</v>
      </c>
      <c r="M267" s="111" t="s">
        <v>49</v>
      </c>
      <c r="N267" s="111" t="s">
        <v>49</v>
      </c>
      <c r="O267" s="111" t="s">
        <v>49</v>
      </c>
      <c r="P267" s="111" t="s">
        <v>49</v>
      </c>
      <c r="Q267" s="111" t="s">
        <v>49</v>
      </c>
      <c r="R267" s="111" t="s">
        <v>49</v>
      </c>
      <c r="S267" s="111" t="s">
        <v>49</v>
      </c>
    </row>
    <row r="268" spans="1:19">
      <c r="A268" s="108"/>
      <c r="B268" s="109" t="s">
        <v>91</v>
      </c>
      <c r="C268" s="110" t="s">
        <v>238</v>
      </c>
      <c r="D268" s="111">
        <v>96.98</v>
      </c>
      <c r="E268" s="111">
        <v>96.98</v>
      </c>
      <c r="F268" s="111">
        <v>96.98</v>
      </c>
      <c r="G268" s="111">
        <v>96.98</v>
      </c>
      <c r="H268" s="111" t="s">
        <v>49</v>
      </c>
      <c r="I268" s="111" t="s">
        <v>49</v>
      </c>
      <c r="J268" s="111" t="s">
        <v>49</v>
      </c>
      <c r="K268" s="111" t="s">
        <v>49</v>
      </c>
      <c r="L268" s="111" t="s">
        <v>49</v>
      </c>
      <c r="M268" s="111" t="s">
        <v>49</v>
      </c>
      <c r="N268" s="111" t="s">
        <v>49</v>
      </c>
      <c r="O268" s="111" t="s">
        <v>49</v>
      </c>
      <c r="P268" s="111" t="s">
        <v>49</v>
      </c>
      <c r="Q268" s="111" t="s">
        <v>49</v>
      </c>
      <c r="R268" s="111" t="s">
        <v>49</v>
      </c>
      <c r="S268" s="111" t="s">
        <v>49</v>
      </c>
    </row>
    <row r="269" spans="1:19">
      <c r="A269" s="108"/>
      <c r="B269" s="109" t="s">
        <v>92</v>
      </c>
      <c r="C269" s="110" t="s">
        <v>239</v>
      </c>
      <c r="D269" s="111">
        <v>80.53</v>
      </c>
      <c r="E269" s="111">
        <v>80.53</v>
      </c>
      <c r="F269" s="111">
        <v>80.53</v>
      </c>
      <c r="G269" s="111">
        <v>80.53</v>
      </c>
      <c r="H269" s="111" t="s">
        <v>49</v>
      </c>
      <c r="I269" s="111" t="s">
        <v>49</v>
      </c>
      <c r="J269" s="111" t="s">
        <v>49</v>
      </c>
      <c r="K269" s="111" t="s">
        <v>49</v>
      </c>
      <c r="L269" s="111" t="s">
        <v>49</v>
      </c>
      <c r="M269" s="111" t="s">
        <v>49</v>
      </c>
      <c r="N269" s="111" t="s">
        <v>49</v>
      </c>
      <c r="O269" s="111" t="s">
        <v>49</v>
      </c>
      <c r="P269" s="111" t="s">
        <v>49</v>
      </c>
      <c r="Q269" s="111" t="s">
        <v>49</v>
      </c>
      <c r="R269" s="111" t="s">
        <v>49</v>
      </c>
      <c r="S269" s="111" t="s">
        <v>49</v>
      </c>
    </row>
    <row r="270" spans="1:19">
      <c r="A270" s="108"/>
      <c r="B270" s="109" t="s">
        <v>93</v>
      </c>
      <c r="C270" s="110" t="s">
        <v>209</v>
      </c>
      <c r="D270" s="111">
        <v>20.95</v>
      </c>
      <c r="E270" s="111">
        <v>20.95</v>
      </c>
      <c r="F270" s="111">
        <v>20.95</v>
      </c>
      <c r="G270" s="111">
        <v>20.95</v>
      </c>
      <c r="H270" s="111" t="s">
        <v>49</v>
      </c>
      <c r="I270" s="111" t="s">
        <v>49</v>
      </c>
      <c r="J270" s="111" t="s">
        <v>49</v>
      </c>
      <c r="K270" s="111" t="s">
        <v>49</v>
      </c>
      <c r="L270" s="111" t="s">
        <v>49</v>
      </c>
      <c r="M270" s="111" t="s">
        <v>49</v>
      </c>
      <c r="N270" s="111" t="s">
        <v>49</v>
      </c>
      <c r="O270" s="111" t="s">
        <v>49</v>
      </c>
      <c r="P270" s="111" t="s">
        <v>49</v>
      </c>
      <c r="Q270" s="111" t="s">
        <v>49</v>
      </c>
      <c r="R270" s="111" t="s">
        <v>49</v>
      </c>
      <c r="S270" s="111" t="s">
        <v>49</v>
      </c>
    </row>
    <row r="271" spans="1:19">
      <c r="A271" s="108"/>
      <c r="B271" s="109" t="s">
        <v>94</v>
      </c>
      <c r="C271" s="110" t="s">
        <v>210</v>
      </c>
      <c r="D271" s="111">
        <v>260</v>
      </c>
      <c r="E271" s="111">
        <v>260</v>
      </c>
      <c r="F271" s="111">
        <v>260</v>
      </c>
      <c r="G271" s="111">
        <v>260</v>
      </c>
      <c r="H271" s="111" t="s">
        <v>49</v>
      </c>
      <c r="I271" s="111" t="s">
        <v>49</v>
      </c>
      <c r="J271" s="111" t="s">
        <v>49</v>
      </c>
      <c r="K271" s="111" t="s">
        <v>49</v>
      </c>
      <c r="L271" s="111" t="s">
        <v>49</v>
      </c>
      <c r="M271" s="111" t="s">
        <v>49</v>
      </c>
      <c r="N271" s="111" t="s">
        <v>49</v>
      </c>
      <c r="O271" s="111" t="s">
        <v>49</v>
      </c>
      <c r="P271" s="111" t="s">
        <v>49</v>
      </c>
      <c r="Q271" s="111" t="s">
        <v>49</v>
      </c>
      <c r="R271" s="111" t="s">
        <v>49</v>
      </c>
      <c r="S271" s="111" t="s">
        <v>49</v>
      </c>
    </row>
    <row r="272" spans="1:19">
      <c r="A272" s="108"/>
      <c r="B272" s="109" t="s">
        <v>124</v>
      </c>
      <c r="C272" s="110" t="s">
        <v>240</v>
      </c>
      <c r="D272" s="111">
        <v>1200</v>
      </c>
      <c r="E272" s="111">
        <v>1200</v>
      </c>
      <c r="F272" s="111">
        <v>1200</v>
      </c>
      <c r="G272" s="111">
        <v>1200</v>
      </c>
      <c r="H272" s="111" t="s">
        <v>49</v>
      </c>
      <c r="I272" s="111" t="s">
        <v>49</v>
      </c>
      <c r="J272" s="111" t="s">
        <v>49</v>
      </c>
      <c r="K272" s="111" t="s">
        <v>49</v>
      </c>
      <c r="L272" s="111" t="s">
        <v>49</v>
      </c>
      <c r="M272" s="111" t="s">
        <v>49</v>
      </c>
      <c r="N272" s="111" t="s">
        <v>49</v>
      </c>
      <c r="O272" s="111" t="s">
        <v>49</v>
      </c>
      <c r="P272" s="111" t="s">
        <v>49</v>
      </c>
      <c r="Q272" s="111" t="s">
        <v>49</v>
      </c>
      <c r="R272" s="111" t="s">
        <v>49</v>
      </c>
      <c r="S272" s="111" t="s">
        <v>49</v>
      </c>
    </row>
    <row r="273" spans="1:19">
      <c r="A273" s="108" t="s">
        <v>211</v>
      </c>
      <c r="B273" s="109"/>
      <c r="C273" s="110" t="s">
        <v>212</v>
      </c>
      <c r="D273" s="111">
        <v>6988.4</v>
      </c>
      <c r="E273" s="111">
        <v>6988.4</v>
      </c>
      <c r="F273" s="111">
        <v>6988.4</v>
      </c>
      <c r="G273" s="111">
        <v>5233.3999999999996</v>
      </c>
      <c r="H273" s="111" t="s">
        <v>49</v>
      </c>
      <c r="I273" s="111" t="s">
        <v>49</v>
      </c>
      <c r="J273" s="111" t="s">
        <v>49</v>
      </c>
      <c r="K273" s="111">
        <v>1755</v>
      </c>
      <c r="L273" s="111" t="s">
        <v>49</v>
      </c>
      <c r="M273" s="111" t="s">
        <v>49</v>
      </c>
      <c r="N273" s="111" t="s">
        <v>49</v>
      </c>
      <c r="O273" s="111" t="s">
        <v>49</v>
      </c>
      <c r="P273" s="111" t="s">
        <v>49</v>
      </c>
      <c r="Q273" s="111" t="s">
        <v>49</v>
      </c>
      <c r="R273" s="111" t="s">
        <v>49</v>
      </c>
      <c r="S273" s="111" t="s">
        <v>49</v>
      </c>
    </row>
    <row r="274" spans="1:19">
      <c r="A274" s="108"/>
      <c r="B274" s="109" t="s">
        <v>140</v>
      </c>
      <c r="C274" s="110" t="s">
        <v>220</v>
      </c>
      <c r="D274" s="111">
        <v>130</v>
      </c>
      <c r="E274" s="111">
        <v>130</v>
      </c>
      <c r="F274" s="111">
        <v>130</v>
      </c>
      <c r="G274" s="111">
        <v>130</v>
      </c>
      <c r="H274" s="111" t="s">
        <v>49</v>
      </c>
      <c r="I274" s="111" t="s">
        <v>49</v>
      </c>
      <c r="J274" s="111" t="s">
        <v>49</v>
      </c>
      <c r="K274" s="111" t="s">
        <v>49</v>
      </c>
      <c r="L274" s="111" t="s">
        <v>49</v>
      </c>
      <c r="M274" s="111" t="s">
        <v>49</v>
      </c>
      <c r="N274" s="111" t="s">
        <v>49</v>
      </c>
      <c r="O274" s="111" t="s">
        <v>49</v>
      </c>
      <c r="P274" s="111" t="s">
        <v>49</v>
      </c>
      <c r="Q274" s="111" t="s">
        <v>49</v>
      </c>
      <c r="R274" s="111" t="s">
        <v>49</v>
      </c>
      <c r="S274" s="111" t="s">
        <v>49</v>
      </c>
    </row>
    <row r="275" spans="1:19">
      <c r="A275" s="108"/>
      <c r="B275" s="109" t="s">
        <v>96</v>
      </c>
      <c r="C275" s="110" t="s">
        <v>223</v>
      </c>
      <c r="D275" s="111">
        <v>5</v>
      </c>
      <c r="E275" s="111">
        <v>5</v>
      </c>
      <c r="F275" s="111">
        <v>5</v>
      </c>
      <c r="G275" s="111">
        <v>5</v>
      </c>
      <c r="H275" s="111" t="s">
        <v>49</v>
      </c>
      <c r="I275" s="111" t="s">
        <v>49</v>
      </c>
      <c r="J275" s="111" t="s">
        <v>49</v>
      </c>
      <c r="K275" s="111" t="s">
        <v>49</v>
      </c>
      <c r="L275" s="111" t="s">
        <v>49</v>
      </c>
      <c r="M275" s="111" t="s">
        <v>49</v>
      </c>
      <c r="N275" s="111" t="s">
        <v>49</v>
      </c>
      <c r="O275" s="111" t="s">
        <v>49</v>
      </c>
      <c r="P275" s="111" t="s">
        <v>49</v>
      </c>
      <c r="Q275" s="111" t="s">
        <v>49</v>
      </c>
      <c r="R275" s="111" t="s">
        <v>49</v>
      </c>
      <c r="S275" s="111" t="s">
        <v>49</v>
      </c>
    </row>
    <row r="276" spans="1:19">
      <c r="A276" s="108"/>
      <c r="B276" s="109" t="s">
        <v>99</v>
      </c>
      <c r="C276" s="110" t="s">
        <v>241</v>
      </c>
      <c r="D276" s="111">
        <v>75</v>
      </c>
      <c r="E276" s="111">
        <v>75</v>
      </c>
      <c r="F276" s="111">
        <v>75</v>
      </c>
      <c r="G276" s="111">
        <v>75</v>
      </c>
      <c r="H276" s="111" t="s">
        <v>49</v>
      </c>
      <c r="I276" s="111" t="s">
        <v>49</v>
      </c>
      <c r="J276" s="111" t="s">
        <v>49</v>
      </c>
      <c r="K276" s="111" t="s">
        <v>49</v>
      </c>
      <c r="L276" s="111" t="s">
        <v>49</v>
      </c>
      <c r="M276" s="111" t="s">
        <v>49</v>
      </c>
      <c r="N276" s="111" t="s">
        <v>49</v>
      </c>
      <c r="O276" s="111" t="s">
        <v>49</v>
      </c>
      <c r="P276" s="111" t="s">
        <v>49</v>
      </c>
      <c r="Q276" s="111" t="s">
        <v>49</v>
      </c>
      <c r="R276" s="111" t="s">
        <v>49</v>
      </c>
      <c r="S276" s="111" t="s">
        <v>49</v>
      </c>
    </row>
    <row r="277" spans="1:19">
      <c r="A277" s="108"/>
      <c r="B277" s="109" t="s">
        <v>109</v>
      </c>
      <c r="C277" s="110" t="s">
        <v>228</v>
      </c>
      <c r="D277" s="111">
        <v>35</v>
      </c>
      <c r="E277" s="111">
        <v>35</v>
      </c>
      <c r="F277" s="111">
        <v>35</v>
      </c>
      <c r="G277" s="111">
        <v>35</v>
      </c>
      <c r="H277" s="111" t="s">
        <v>49</v>
      </c>
      <c r="I277" s="111" t="s">
        <v>49</v>
      </c>
      <c r="J277" s="111" t="s">
        <v>49</v>
      </c>
      <c r="K277" s="111" t="s">
        <v>49</v>
      </c>
      <c r="L277" s="111" t="s">
        <v>49</v>
      </c>
      <c r="M277" s="111" t="s">
        <v>49</v>
      </c>
      <c r="N277" s="111" t="s">
        <v>49</v>
      </c>
      <c r="O277" s="111" t="s">
        <v>49</v>
      </c>
      <c r="P277" s="111" t="s">
        <v>49</v>
      </c>
      <c r="Q277" s="111" t="s">
        <v>49</v>
      </c>
      <c r="R277" s="111" t="s">
        <v>49</v>
      </c>
      <c r="S277" s="111" t="s">
        <v>49</v>
      </c>
    </row>
    <row r="278" spans="1:19">
      <c r="A278" s="108"/>
      <c r="B278" s="109" t="s">
        <v>229</v>
      </c>
      <c r="C278" s="110" t="s">
        <v>230</v>
      </c>
      <c r="D278" s="111">
        <v>10</v>
      </c>
      <c r="E278" s="111">
        <v>10</v>
      </c>
      <c r="F278" s="111">
        <v>10</v>
      </c>
      <c r="G278" s="111">
        <v>10</v>
      </c>
      <c r="H278" s="111" t="s">
        <v>49</v>
      </c>
      <c r="I278" s="111" t="s">
        <v>49</v>
      </c>
      <c r="J278" s="111" t="s">
        <v>49</v>
      </c>
      <c r="K278" s="111" t="s">
        <v>49</v>
      </c>
      <c r="L278" s="111" t="s">
        <v>49</v>
      </c>
      <c r="M278" s="111" t="s">
        <v>49</v>
      </c>
      <c r="N278" s="111" t="s">
        <v>49</v>
      </c>
      <c r="O278" s="111" t="s">
        <v>49</v>
      </c>
      <c r="P278" s="111" t="s">
        <v>49</v>
      </c>
      <c r="Q278" s="111" t="s">
        <v>49</v>
      </c>
      <c r="R278" s="111" t="s">
        <v>49</v>
      </c>
      <c r="S278" s="111" t="s">
        <v>49</v>
      </c>
    </row>
    <row r="279" spans="1:19">
      <c r="A279" s="108"/>
      <c r="B279" s="109" t="s">
        <v>231</v>
      </c>
      <c r="C279" s="110" t="s">
        <v>232</v>
      </c>
      <c r="D279" s="111">
        <v>27</v>
      </c>
      <c r="E279" s="111">
        <v>27</v>
      </c>
      <c r="F279" s="111">
        <v>27</v>
      </c>
      <c r="G279" s="111">
        <v>27</v>
      </c>
      <c r="H279" s="111" t="s">
        <v>49</v>
      </c>
      <c r="I279" s="111" t="s">
        <v>49</v>
      </c>
      <c r="J279" s="111" t="s">
        <v>49</v>
      </c>
      <c r="K279" s="111" t="s">
        <v>49</v>
      </c>
      <c r="L279" s="111" t="s">
        <v>49</v>
      </c>
      <c r="M279" s="111" t="s">
        <v>49</v>
      </c>
      <c r="N279" s="111" t="s">
        <v>49</v>
      </c>
      <c r="O279" s="111" t="s">
        <v>49</v>
      </c>
      <c r="P279" s="111" t="s">
        <v>49</v>
      </c>
      <c r="Q279" s="111" t="s">
        <v>49</v>
      </c>
      <c r="R279" s="111" t="s">
        <v>49</v>
      </c>
      <c r="S279" s="111" t="s">
        <v>49</v>
      </c>
    </row>
    <row r="280" spans="1:19">
      <c r="A280" s="108"/>
      <c r="B280" s="109" t="s">
        <v>124</v>
      </c>
      <c r="C280" s="110" t="s">
        <v>235</v>
      </c>
      <c r="D280" s="111">
        <v>6706.4</v>
      </c>
      <c r="E280" s="111">
        <v>6706.4</v>
      </c>
      <c r="F280" s="111">
        <v>6706.4</v>
      </c>
      <c r="G280" s="111">
        <v>4951.3999999999996</v>
      </c>
      <c r="H280" s="111" t="s">
        <v>49</v>
      </c>
      <c r="I280" s="111" t="s">
        <v>49</v>
      </c>
      <c r="J280" s="111" t="s">
        <v>49</v>
      </c>
      <c r="K280" s="111">
        <v>1755</v>
      </c>
      <c r="L280" s="111" t="s">
        <v>49</v>
      </c>
      <c r="M280" s="111" t="s">
        <v>49</v>
      </c>
      <c r="N280" s="111" t="s">
        <v>49</v>
      </c>
      <c r="O280" s="111" t="s">
        <v>49</v>
      </c>
      <c r="P280" s="111" t="s">
        <v>49</v>
      </c>
      <c r="Q280" s="111" t="s">
        <v>49</v>
      </c>
      <c r="R280" s="111" t="s">
        <v>49</v>
      </c>
      <c r="S280" s="111" t="s">
        <v>49</v>
      </c>
    </row>
    <row r="281" spans="1:19">
      <c r="A281" s="108" t="s">
        <v>242</v>
      </c>
      <c r="B281" s="109"/>
      <c r="C281" s="110" t="s">
        <v>243</v>
      </c>
      <c r="D281" s="111">
        <v>35</v>
      </c>
      <c r="E281" s="111">
        <v>35</v>
      </c>
      <c r="F281" s="111">
        <v>35</v>
      </c>
      <c r="G281" s="111">
        <v>10</v>
      </c>
      <c r="H281" s="111" t="s">
        <v>49</v>
      </c>
      <c r="I281" s="111" t="s">
        <v>49</v>
      </c>
      <c r="J281" s="111" t="s">
        <v>49</v>
      </c>
      <c r="K281" s="111">
        <v>25</v>
      </c>
      <c r="L281" s="111" t="s">
        <v>49</v>
      </c>
      <c r="M281" s="111" t="s">
        <v>49</v>
      </c>
      <c r="N281" s="111" t="s">
        <v>49</v>
      </c>
      <c r="O281" s="111" t="s">
        <v>49</v>
      </c>
      <c r="P281" s="111" t="s">
        <v>49</v>
      </c>
      <c r="Q281" s="111" t="s">
        <v>49</v>
      </c>
      <c r="R281" s="111" t="s">
        <v>49</v>
      </c>
      <c r="S281" s="111" t="s">
        <v>49</v>
      </c>
    </row>
    <row r="282" spans="1:19">
      <c r="A282" s="108"/>
      <c r="B282" s="109" t="s">
        <v>206</v>
      </c>
      <c r="C282" s="110" t="s">
        <v>244</v>
      </c>
      <c r="D282" s="111">
        <v>10</v>
      </c>
      <c r="E282" s="111">
        <v>10</v>
      </c>
      <c r="F282" s="111">
        <v>10</v>
      </c>
      <c r="G282" s="111">
        <v>10</v>
      </c>
      <c r="H282" s="111" t="s">
        <v>49</v>
      </c>
      <c r="I282" s="111" t="s">
        <v>49</v>
      </c>
      <c r="J282" s="111" t="s">
        <v>49</v>
      </c>
      <c r="K282" s="111" t="s">
        <v>49</v>
      </c>
      <c r="L282" s="111" t="s">
        <v>49</v>
      </c>
      <c r="M282" s="111" t="s">
        <v>49</v>
      </c>
      <c r="N282" s="111" t="s">
        <v>49</v>
      </c>
      <c r="O282" s="111" t="s">
        <v>49</v>
      </c>
      <c r="P282" s="111" t="s">
        <v>49</v>
      </c>
      <c r="Q282" s="111" t="s">
        <v>49</v>
      </c>
      <c r="R282" s="111" t="s">
        <v>49</v>
      </c>
      <c r="S282" s="111" t="s">
        <v>49</v>
      </c>
    </row>
    <row r="283" spans="1:19">
      <c r="A283" s="108"/>
      <c r="B283" s="109" t="s">
        <v>124</v>
      </c>
      <c r="C283" s="110" t="s">
        <v>245</v>
      </c>
      <c r="D283" s="111">
        <v>25</v>
      </c>
      <c r="E283" s="111">
        <v>25</v>
      </c>
      <c r="F283" s="111">
        <v>25</v>
      </c>
      <c r="G283" s="111" t="s">
        <v>49</v>
      </c>
      <c r="H283" s="111" t="s">
        <v>49</v>
      </c>
      <c r="I283" s="111" t="s">
        <v>49</v>
      </c>
      <c r="J283" s="111" t="s">
        <v>49</v>
      </c>
      <c r="K283" s="111">
        <v>25</v>
      </c>
      <c r="L283" s="111" t="s">
        <v>49</v>
      </c>
      <c r="M283" s="111" t="s">
        <v>49</v>
      </c>
      <c r="N283" s="111" t="s">
        <v>49</v>
      </c>
      <c r="O283" s="111" t="s">
        <v>49</v>
      </c>
      <c r="P283" s="111" t="s">
        <v>49</v>
      </c>
      <c r="Q283" s="111" t="s">
        <v>49</v>
      </c>
      <c r="R283" s="111" t="s">
        <v>49</v>
      </c>
      <c r="S283" s="111" t="s">
        <v>49</v>
      </c>
    </row>
    <row r="284" spans="1:19" s="86" customFormat="1">
      <c r="A284" s="112"/>
      <c r="B284" s="113"/>
      <c r="C284" s="114" t="s">
        <v>176</v>
      </c>
      <c r="D284" s="115">
        <v>12903.83</v>
      </c>
      <c r="E284" s="115">
        <v>12903.83</v>
      </c>
      <c r="F284" s="115">
        <v>12903.83</v>
      </c>
      <c r="G284" s="115">
        <v>7803.83</v>
      </c>
      <c r="H284" s="115" t="s">
        <v>49</v>
      </c>
      <c r="I284" s="115" t="s">
        <v>49</v>
      </c>
      <c r="J284" s="115" t="s">
        <v>49</v>
      </c>
      <c r="K284" s="115">
        <v>5100</v>
      </c>
      <c r="L284" s="115" t="s">
        <v>49</v>
      </c>
      <c r="M284" s="115" t="s">
        <v>49</v>
      </c>
      <c r="N284" s="115" t="s">
        <v>49</v>
      </c>
      <c r="O284" s="115" t="s">
        <v>49</v>
      </c>
      <c r="P284" s="115" t="s">
        <v>49</v>
      </c>
      <c r="Q284" s="115" t="s">
        <v>49</v>
      </c>
      <c r="R284" s="115" t="s">
        <v>49</v>
      </c>
      <c r="S284" s="115" t="s">
        <v>49</v>
      </c>
    </row>
    <row r="285" spans="1:19">
      <c r="A285" s="108" t="s">
        <v>201</v>
      </c>
      <c r="B285" s="109"/>
      <c r="C285" s="110" t="s">
        <v>202</v>
      </c>
      <c r="D285" s="111">
        <v>4154.62</v>
      </c>
      <c r="E285" s="111">
        <v>4154.62</v>
      </c>
      <c r="F285" s="111">
        <v>4154.62</v>
      </c>
      <c r="G285" s="111">
        <v>4154.62</v>
      </c>
      <c r="H285" s="111" t="s">
        <v>49</v>
      </c>
      <c r="I285" s="111" t="s">
        <v>49</v>
      </c>
      <c r="J285" s="111" t="s">
        <v>49</v>
      </c>
      <c r="K285" s="111" t="s">
        <v>49</v>
      </c>
      <c r="L285" s="111" t="s">
        <v>49</v>
      </c>
      <c r="M285" s="111" t="s">
        <v>49</v>
      </c>
      <c r="N285" s="111" t="s">
        <v>49</v>
      </c>
      <c r="O285" s="111" t="s">
        <v>49</v>
      </c>
      <c r="P285" s="111" t="s">
        <v>49</v>
      </c>
      <c r="Q285" s="111" t="s">
        <v>49</v>
      </c>
      <c r="R285" s="111" t="s">
        <v>49</v>
      </c>
      <c r="S285" s="111" t="s">
        <v>49</v>
      </c>
    </row>
    <row r="286" spans="1:19">
      <c r="A286" s="108"/>
      <c r="B286" s="109" t="s">
        <v>116</v>
      </c>
      <c r="C286" s="110" t="s">
        <v>203</v>
      </c>
      <c r="D286" s="111">
        <v>840</v>
      </c>
      <c r="E286" s="111">
        <v>840</v>
      </c>
      <c r="F286" s="111">
        <v>840</v>
      </c>
      <c r="G286" s="111">
        <v>840</v>
      </c>
      <c r="H286" s="111" t="s">
        <v>49</v>
      </c>
      <c r="I286" s="111" t="s">
        <v>49</v>
      </c>
      <c r="J286" s="111" t="s">
        <v>49</v>
      </c>
      <c r="K286" s="111" t="s">
        <v>49</v>
      </c>
      <c r="L286" s="111" t="s">
        <v>49</v>
      </c>
      <c r="M286" s="111" t="s">
        <v>49</v>
      </c>
      <c r="N286" s="111" t="s">
        <v>49</v>
      </c>
      <c r="O286" s="111" t="s">
        <v>49</v>
      </c>
      <c r="P286" s="111" t="s">
        <v>49</v>
      </c>
      <c r="Q286" s="111" t="s">
        <v>49</v>
      </c>
      <c r="R286" s="111" t="s">
        <v>49</v>
      </c>
      <c r="S286" s="111" t="s">
        <v>49</v>
      </c>
    </row>
    <row r="287" spans="1:19">
      <c r="A287" s="108"/>
      <c r="B287" s="109" t="s">
        <v>133</v>
      </c>
      <c r="C287" s="110" t="s">
        <v>204</v>
      </c>
      <c r="D287" s="111">
        <v>400</v>
      </c>
      <c r="E287" s="111">
        <v>400</v>
      </c>
      <c r="F287" s="111">
        <v>400</v>
      </c>
      <c r="G287" s="111">
        <v>400</v>
      </c>
      <c r="H287" s="111" t="s">
        <v>49</v>
      </c>
      <c r="I287" s="111" t="s">
        <v>49</v>
      </c>
      <c r="J287" s="111" t="s">
        <v>49</v>
      </c>
      <c r="K287" s="111" t="s">
        <v>49</v>
      </c>
      <c r="L287" s="111" t="s">
        <v>49</v>
      </c>
      <c r="M287" s="111" t="s">
        <v>49</v>
      </c>
      <c r="N287" s="111" t="s">
        <v>49</v>
      </c>
      <c r="O287" s="111" t="s">
        <v>49</v>
      </c>
      <c r="P287" s="111" t="s">
        <v>49</v>
      </c>
      <c r="Q287" s="111" t="s">
        <v>49</v>
      </c>
      <c r="R287" s="111" t="s">
        <v>49</v>
      </c>
      <c r="S287" s="111" t="s">
        <v>49</v>
      </c>
    </row>
    <row r="288" spans="1:19">
      <c r="A288" s="108"/>
      <c r="B288" s="109" t="s">
        <v>206</v>
      </c>
      <c r="C288" s="110" t="s">
        <v>207</v>
      </c>
      <c r="D288" s="111">
        <v>1320</v>
      </c>
      <c r="E288" s="111">
        <v>1320</v>
      </c>
      <c r="F288" s="111">
        <v>1320</v>
      </c>
      <c r="G288" s="111">
        <v>1320</v>
      </c>
      <c r="H288" s="111" t="s">
        <v>49</v>
      </c>
      <c r="I288" s="111" t="s">
        <v>49</v>
      </c>
      <c r="J288" s="111" t="s">
        <v>49</v>
      </c>
      <c r="K288" s="111" t="s">
        <v>49</v>
      </c>
      <c r="L288" s="111" t="s">
        <v>49</v>
      </c>
      <c r="M288" s="111" t="s">
        <v>49</v>
      </c>
      <c r="N288" s="111" t="s">
        <v>49</v>
      </c>
      <c r="O288" s="111" t="s">
        <v>49</v>
      </c>
      <c r="P288" s="111" t="s">
        <v>49</v>
      </c>
      <c r="Q288" s="111" t="s">
        <v>49</v>
      </c>
      <c r="R288" s="111" t="s">
        <v>49</v>
      </c>
      <c r="S288" s="111" t="s">
        <v>49</v>
      </c>
    </row>
    <row r="289" spans="1:19">
      <c r="A289" s="108"/>
      <c r="B289" s="109" t="s">
        <v>126</v>
      </c>
      <c r="C289" s="110" t="s">
        <v>208</v>
      </c>
      <c r="D289" s="111">
        <v>465</v>
      </c>
      <c r="E289" s="111">
        <v>465</v>
      </c>
      <c r="F289" s="111">
        <v>465</v>
      </c>
      <c r="G289" s="111">
        <v>465</v>
      </c>
      <c r="H289" s="111" t="s">
        <v>49</v>
      </c>
      <c r="I289" s="111" t="s">
        <v>49</v>
      </c>
      <c r="J289" s="111" t="s">
        <v>49</v>
      </c>
      <c r="K289" s="111" t="s">
        <v>49</v>
      </c>
      <c r="L289" s="111" t="s">
        <v>49</v>
      </c>
      <c r="M289" s="111" t="s">
        <v>49</v>
      </c>
      <c r="N289" s="111" t="s">
        <v>49</v>
      </c>
      <c r="O289" s="111" t="s">
        <v>49</v>
      </c>
      <c r="P289" s="111" t="s">
        <v>49</v>
      </c>
      <c r="Q289" s="111" t="s">
        <v>49</v>
      </c>
      <c r="R289" s="111" t="s">
        <v>49</v>
      </c>
      <c r="S289" s="111" t="s">
        <v>49</v>
      </c>
    </row>
    <row r="290" spans="1:19">
      <c r="A290" s="108"/>
      <c r="B290" s="109" t="s">
        <v>140</v>
      </c>
      <c r="C290" s="110" t="s">
        <v>237</v>
      </c>
      <c r="D290" s="111">
        <v>233</v>
      </c>
      <c r="E290" s="111">
        <v>233</v>
      </c>
      <c r="F290" s="111">
        <v>233</v>
      </c>
      <c r="G290" s="111">
        <v>233</v>
      </c>
      <c r="H290" s="111" t="s">
        <v>49</v>
      </c>
      <c r="I290" s="111" t="s">
        <v>49</v>
      </c>
      <c r="J290" s="111" t="s">
        <v>49</v>
      </c>
      <c r="K290" s="111" t="s">
        <v>49</v>
      </c>
      <c r="L290" s="111" t="s">
        <v>49</v>
      </c>
      <c r="M290" s="111" t="s">
        <v>49</v>
      </c>
      <c r="N290" s="111" t="s">
        <v>49</v>
      </c>
      <c r="O290" s="111" t="s">
        <v>49</v>
      </c>
      <c r="P290" s="111" t="s">
        <v>49</v>
      </c>
      <c r="Q290" s="111" t="s">
        <v>49</v>
      </c>
      <c r="R290" s="111" t="s">
        <v>49</v>
      </c>
      <c r="S290" s="111" t="s">
        <v>49</v>
      </c>
    </row>
    <row r="291" spans="1:19">
      <c r="A291" s="108"/>
      <c r="B291" s="109" t="s">
        <v>91</v>
      </c>
      <c r="C291" s="110" t="s">
        <v>238</v>
      </c>
      <c r="D291" s="111">
        <v>104.75</v>
      </c>
      <c r="E291" s="111">
        <v>104.75</v>
      </c>
      <c r="F291" s="111">
        <v>104.75</v>
      </c>
      <c r="G291" s="111">
        <v>104.75</v>
      </c>
      <c r="H291" s="111" t="s">
        <v>49</v>
      </c>
      <c r="I291" s="111" t="s">
        <v>49</v>
      </c>
      <c r="J291" s="111" t="s">
        <v>49</v>
      </c>
      <c r="K291" s="111" t="s">
        <v>49</v>
      </c>
      <c r="L291" s="111" t="s">
        <v>49</v>
      </c>
      <c r="M291" s="111" t="s">
        <v>49</v>
      </c>
      <c r="N291" s="111" t="s">
        <v>49</v>
      </c>
      <c r="O291" s="111" t="s">
        <v>49</v>
      </c>
      <c r="P291" s="111" t="s">
        <v>49</v>
      </c>
      <c r="Q291" s="111" t="s">
        <v>49</v>
      </c>
      <c r="R291" s="111" t="s">
        <v>49</v>
      </c>
      <c r="S291" s="111" t="s">
        <v>49</v>
      </c>
    </row>
    <row r="292" spans="1:19">
      <c r="A292" s="108"/>
      <c r="B292" s="109" t="s">
        <v>92</v>
      </c>
      <c r="C292" s="110" t="s">
        <v>239</v>
      </c>
      <c r="D292" s="111">
        <v>102.42</v>
      </c>
      <c r="E292" s="111">
        <v>102.42</v>
      </c>
      <c r="F292" s="111">
        <v>102.42</v>
      </c>
      <c r="G292" s="111">
        <v>102.42</v>
      </c>
      <c r="H292" s="111" t="s">
        <v>49</v>
      </c>
      <c r="I292" s="111" t="s">
        <v>49</v>
      </c>
      <c r="J292" s="111" t="s">
        <v>49</v>
      </c>
      <c r="K292" s="111" t="s">
        <v>49</v>
      </c>
      <c r="L292" s="111" t="s">
        <v>49</v>
      </c>
      <c r="M292" s="111" t="s">
        <v>49</v>
      </c>
      <c r="N292" s="111" t="s">
        <v>49</v>
      </c>
      <c r="O292" s="111" t="s">
        <v>49</v>
      </c>
      <c r="P292" s="111" t="s">
        <v>49</v>
      </c>
      <c r="Q292" s="111" t="s">
        <v>49</v>
      </c>
      <c r="R292" s="111" t="s">
        <v>49</v>
      </c>
      <c r="S292" s="111" t="s">
        <v>49</v>
      </c>
    </row>
    <row r="293" spans="1:19">
      <c r="A293" s="108"/>
      <c r="B293" s="109" t="s">
        <v>93</v>
      </c>
      <c r="C293" s="110" t="s">
        <v>209</v>
      </c>
      <c r="D293" s="111">
        <v>29.45</v>
      </c>
      <c r="E293" s="111">
        <v>29.45</v>
      </c>
      <c r="F293" s="111">
        <v>29.45</v>
      </c>
      <c r="G293" s="111">
        <v>29.45</v>
      </c>
      <c r="H293" s="111" t="s">
        <v>49</v>
      </c>
      <c r="I293" s="111" t="s">
        <v>49</v>
      </c>
      <c r="J293" s="111" t="s">
        <v>49</v>
      </c>
      <c r="K293" s="111" t="s">
        <v>49</v>
      </c>
      <c r="L293" s="111" t="s">
        <v>49</v>
      </c>
      <c r="M293" s="111" t="s">
        <v>49</v>
      </c>
      <c r="N293" s="111" t="s">
        <v>49</v>
      </c>
      <c r="O293" s="111" t="s">
        <v>49</v>
      </c>
      <c r="P293" s="111" t="s">
        <v>49</v>
      </c>
      <c r="Q293" s="111" t="s">
        <v>49</v>
      </c>
      <c r="R293" s="111" t="s">
        <v>49</v>
      </c>
      <c r="S293" s="111" t="s">
        <v>49</v>
      </c>
    </row>
    <row r="294" spans="1:19">
      <c r="A294" s="108"/>
      <c r="B294" s="109" t="s">
        <v>94</v>
      </c>
      <c r="C294" s="110" t="s">
        <v>210</v>
      </c>
      <c r="D294" s="111">
        <v>240</v>
      </c>
      <c r="E294" s="111">
        <v>240</v>
      </c>
      <c r="F294" s="111">
        <v>240</v>
      </c>
      <c r="G294" s="111">
        <v>240</v>
      </c>
      <c r="H294" s="111" t="s">
        <v>49</v>
      </c>
      <c r="I294" s="111" t="s">
        <v>49</v>
      </c>
      <c r="J294" s="111" t="s">
        <v>49</v>
      </c>
      <c r="K294" s="111" t="s">
        <v>49</v>
      </c>
      <c r="L294" s="111" t="s">
        <v>49</v>
      </c>
      <c r="M294" s="111" t="s">
        <v>49</v>
      </c>
      <c r="N294" s="111" t="s">
        <v>49</v>
      </c>
      <c r="O294" s="111" t="s">
        <v>49</v>
      </c>
      <c r="P294" s="111" t="s">
        <v>49</v>
      </c>
      <c r="Q294" s="111" t="s">
        <v>49</v>
      </c>
      <c r="R294" s="111" t="s">
        <v>49</v>
      </c>
      <c r="S294" s="111" t="s">
        <v>49</v>
      </c>
    </row>
    <row r="295" spans="1:19">
      <c r="A295" s="108"/>
      <c r="B295" s="109" t="s">
        <v>124</v>
      </c>
      <c r="C295" s="110" t="s">
        <v>240</v>
      </c>
      <c r="D295" s="111">
        <v>420</v>
      </c>
      <c r="E295" s="111">
        <v>420</v>
      </c>
      <c r="F295" s="111">
        <v>420</v>
      </c>
      <c r="G295" s="111">
        <v>420</v>
      </c>
      <c r="H295" s="111" t="s">
        <v>49</v>
      </c>
      <c r="I295" s="111" t="s">
        <v>49</v>
      </c>
      <c r="J295" s="111" t="s">
        <v>49</v>
      </c>
      <c r="K295" s="111" t="s">
        <v>49</v>
      </c>
      <c r="L295" s="111" t="s">
        <v>49</v>
      </c>
      <c r="M295" s="111" t="s">
        <v>49</v>
      </c>
      <c r="N295" s="111" t="s">
        <v>49</v>
      </c>
      <c r="O295" s="111" t="s">
        <v>49</v>
      </c>
      <c r="P295" s="111" t="s">
        <v>49</v>
      </c>
      <c r="Q295" s="111" t="s">
        <v>49</v>
      </c>
      <c r="R295" s="111" t="s">
        <v>49</v>
      </c>
      <c r="S295" s="111" t="s">
        <v>49</v>
      </c>
    </row>
    <row r="296" spans="1:19">
      <c r="A296" s="108" t="s">
        <v>211</v>
      </c>
      <c r="B296" s="109"/>
      <c r="C296" s="110" t="s">
        <v>212</v>
      </c>
      <c r="D296" s="111">
        <v>8723.2099999999991</v>
      </c>
      <c r="E296" s="111">
        <v>8723.2099999999991</v>
      </c>
      <c r="F296" s="111">
        <v>8723.2099999999991</v>
      </c>
      <c r="G296" s="111">
        <v>3623.21</v>
      </c>
      <c r="H296" s="111" t="s">
        <v>49</v>
      </c>
      <c r="I296" s="111" t="s">
        <v>49</v>
      </c>
      <c r="J296" s="111" t="s">
        <v>49</v>
      </c>
      <c r="K296" s="111">
        <v>5100</v>
      </c>
      <c r="L296" s="111" t="s">
        <v>49</v>
      </c>
      <c r="M296" s="111" t="s">
        <v>49</v>
      </c>
      <c r="N296" s="111" t="s">
        <v>49</v>
      </c>
      <c r="O296" s="111" t="s">
        <v>49</v>
      </c>
      <c r="P296" s="111" t="s">
        <v>49</v>
      </c>
      <c r="Q296" s="111" t="s">
        <v>49</v>
      </c>
      <c r="R296" s="111" t="s">
        <v>49</v>
      </c>
      <c r="S296" s="111" t="s">
        <v>49</v>
      </c>
    </row>
    <row r="297" spans="1:19">
      <c r="A297" s="108"/>
      <c r="B297" s="109" t="s">
        <v>140</v>
      </c>
      <c r="C297" s="110" t="s">
        <v>220</v>
      </c>
      <c r="D297" s="111">
        <v>500</v>
      </c>
      <c r="E297" s="111">
        <v>500</v>
      </c>
      <c r="F297" s="111">
        <v>500</v>
      </c>
      <c r="G297" s="111">
        <v>500</v>
      </c>
      <c r="H297" s="111" t="s">
        <v>49</v>
      </c>
      <c r="I297" s="111" t="s">
        <v>49</v>
      </c>
      <c r="J297" s="111" t="s">
        <v>49</v>
      </c>
      <c r="K297" s="111" t="s">
        <v>49</v>
      </c>
      <c r="L297" s="111" t="s">
        <v>49</v>
      </c>
      <c r="M297" s="111" t="s">
        <v>49</v>
      </c>
      <c r="N297" s="111" t="s">
        <v>49</v>
      </c>
      <c r="O297" s="111" t="s">
        <v>49</v>
      </c>
      <c r="P297" s="111" t="s">
        <v>49</v>
      </c>
      <c r="Q297" s="111" t="s">
        <v>49</v>
      </c>
      <c r="R297" s="111" t="s">
        <v>49</v>
      </c>
      <c r="S297" s="111" t="s">
        <v>49</v>
      </c>
    </row>
    <row r="298" spans="1:19">
      <c r="A298" s="108"/>
      <c r="B298" s="109" t="s">
        <v>94</v>
      </c>
      <c r="C298" s="110" t="s">
        <v>222</v>
      </c>
      <c r="D298" s="111">
        <v>50</v>
      </c>
      <c r="E298" s="111">
        <v>50</v>
      </c>
      <c r="F298" s="111">
        <v>50</v>
      </c>
      <c r="G298" s="111" t="s">
        <v>49</v>
      </c>
      <c r="H298" s="111" t="s">
        <v>49</v>
      </c>
      <c r="I298" s="111" t="s">
        <v>49</v>
      </c>
      <c r="J298" s="111" t="s">
        <v>49</v>
      </c>
      <c r="K298" s="111">
        <v>50</v>
      </c>
      <c r="L298" s="111" t="s">
        <v>49</v>
      </c>
      <c r="M298" s="111" t="s">
        <v>49</v>
      </c>
      <c r="N298" s="111" t="s">
        <v>49</v>
      </c>
      <c r="O298" s="111" t="s">
        <v>49</v>
      </c>
      <c r="P298" s="111" t="s">
        <v>49</v>
      </c>
      <c r="Q298" s="111" t="s">
        <v>49</v>
      </c>
      <c r="R298" s="111" t="s">
        <v>49</v>
      </c>
      <c r="S298" s="111" t="s">
        <v>49</v>
      </c>
    </row>
    <row r="299" spans="1:19">
      <c r="A299" s="108"/>
      <c r="B299" s="109" t="s">
        <v>95</v>
      </c>
      <c r="C299" s="110" t="s">
        <v>236</v>
      </c>
      <c r="D299" s="111">
        <v>30</v>
      </c>
      <c r="E299" s="111">
        <v>30</v>
      </c>
      <c r="F299" s="111">
        <v>30</v>
      </c>
      <c r="G299" s="111">
        <v>30</v>
      </c>
      <c r="H299" s="111" t="s">
        <v>49</v>
      </c>
      <c r="I299" s="111" t="s">
        <v>49</v>
      </c>
      <c r="J299" s="111" t="s">
        <v>49</v>
      </c>
      <c r="K299" s="111" t="s">
        <v>49</v>
      </c>
      <c r="L299" s="111" t="s">
        <v>49</v>
      </c>
      <c r="M299" s="111" t="s">
        <v>49</v>
      </c>
      <c r="N299" s="111" t="s">
        <v>49</v>
      </c>
      <c r="O299" s="111" t="s">
        <v>49</v>
      </c>
      <c r="P299" s="111" t="s">
        <v>49</v>
      </c>
      <c r="Q299" s="111" t="s">
        <v>49</v>
      </c>
      <c r="R299" s="111" t="s">
        <v>49</v>
      </c>
      <c r="S299" s="111" t="s">
        <v>49</v>
      </c>
    </row>
    <row r="300" spans="1:19">
      <c r="A300" s="108"/>
      <c r="B300" s="109" t="s">
        <v>96</v>
      </c>
      <c r="C300" s="110" t="s">
        <v>223</v>
      </c>
      <c r="D300" s="111">
        <v>10</v>
      </c>
      <c r="E300" s="111">
        <v>10</v>
      </c>
      <c r="F300" s="111">
        <v>10</v>
      </c>
      <c r="G300" s="111">
        <v>10</v>
      </c>
      <c r="H300" s="111" t="s">
        <v>49</v>
      </c>
      <c r="I300" s="111" t="s">
        <v>49</v>
      </c>
      <c r="J300" s="111" t="s">
        <v>49</v>
      </c>
      <c r="K300" s="111" t="s">
        <v>49</v>
      </c>
      <c r="L300" s="111" t="s">
        <v>49</v>
      </c>
      <c r="M300" s="111" t="s">
        <v>49</v>
      </c>
      <c r="N300" s="111" t="s">
        <v>49</v>
      </c>
      <c r="O300" s="111" t="s">
        <v>49</v>
      </c>
      <c r="P300" s="111" t="s">
        <v>49</v>
      </c>
      <c r="Q300" s="111" t="s">
        <v>49</v>
      </c>
      <c r="R300" s="111" t="s">
        <v>49</v>
      </c>
      <c r="S300" s="111" t="s">
        <v>49</v>
      </c>
    </row>
    <row r="301" spans="1:19">
      <c r="A301" s="108"/>
      <c r="B301" s="109" t="s">
        <v>109</v>
      </c>
      <c r="C301" s="110" t="s">
        <v>228</v>
      </c>
      <c r="D301" s="111">
        <v>45</v>
      </c>
      <c r="E301" s="111">
        <v>45</v>
      </c>
      <c r="F301" s="111">
        <v>45</v>
      </c>
      <c r="G301" s="111">
        <v>45</v>
      </c>
      <c r="H301" s="111" t="s">
        <v>49</v>
      </c>
      <c r="I301" s="111" t="s">
        <v>49</v>
      </c>
      <c r="J301" s="111" t="s">
        <v>49</v>
      </c>
      <c r="K301" s="111" t="s">
        <v>49</v>
      </c>
      <c r="L301" s="111" t="s">
        <v>49</v>
      </c>
      <c r="M301" s="111" t="s">
        <v>49</v>
      </c>
      <c r="N301" s="111" t="s">
        <v>49</v>
      </c>
      <c r="O301" s="111" t="s">
        <v>49</v>
      </c>
      <c r="P301" s="111" t="s">
        <v>49</v>
      </c>
      <c r="Q301" s="111" t="s">
        <v>49</v>
      </c>
      <c r="R301" s="111" t="s">
        <v>49</v>
      </c>
      <c r="S301" s="111" t="s">
        <v>49</v>
      </c>
    </row>
    <row r="302" spans="1:19">
      <c r="A302" s="108"/>
      <c r="B302" s="109" t="s">
        <v>231</v>
      </c>
      <c r="C302" s="110" t="s">
        <v>232</v>
      </c>
      <c r="D302" s="111">
        <v>16</v>
      </c>
      <c r="E302" s="111">
        <v>16</v>
      </c>
      <c r="F302" s="111">
        <v>16</v>
      </c>
      <c r="G302" s="111">
        <v>16</v>
      </c>
      <c r="H302" s="111" t="s">
        <v>49</v>
      </c>
      <c r="I302" s="111" t="s">
        <v>49</v>
      </c>
      <c r="J302" s="111" t="s">
        <v>49</v>
      </c>
      <c r="K302" s="111" t="s">
        <v>49</v>
      </c>
      <c r="L302" s="111" t="s">
        <v>49</v>
      </c>
      <c r="M302" s="111" t="s">
        <v>49</v>
      </c>
      <c r="N302" s="111" t="s">
        <v>49</v>
      </c>
      <c r="O302" s="111" t="s">
        <v>49</v>
      </c>
      <c r="P302" s="111" t="s">
        <v>49</v>
      </c>
      <c r="Q302" s="111" t="s">
        <v>49</v>
      </c>
      <c r="R302" s="111" t="s">
        <v>49</v>
      </c>
      <c r="S302" s="111" t="s">
        <v>49</v>
      </c>
    </row>
    <row r="303" spans="1:19">
      <c r="A303" s="108"/>
      <c r="B303" s="109" t="s">
        <v>124</v>
      </c>
      <c r="C303" s="110" t="s">
        <v>235</v>
      </c>
      <c r="D303" s="111">
        <v>8072.21</v>
      </c>
      <c r="E303" s="111">
        <v>8072.21</v>
      </c>
      <c r="F303" s="111">
        <v>8072.21</v>
      </c>
      <c r="G303" s="111">
        <v>3022.21</v>
      </c>
      <c r="H303" s="111" t="s">
        <v>49</v>
      </c>
      <c r="I303" s="111" t="s">
        <v>49</v>
      </c>
      <c r="J303" s="111" t="s">
        <v>49</v>
      </c>
      <c r="K303" s="111">
        <v>5050</v>
      </c>
      <c r="L303" s="111" t="s">
        <v>49</v>
      </c>
      <c r="M303" s="111" t="s">
        <v>49</v>
      </c>
      <c r="N303" s="111" t="s">
        <v>49</v>
      </c>
      <c r="O303" s="111" t="s">
        <v>49</v>
      </c>
      <c r="P303" s="111" t="s">
        <v>49</v>
      </c>
      <c r="Q303" s="111" t="s">
        <v>49</v>
      </c>
      <c r="R303" s="111" t="s">
        <v>49</v>
      </c>
      <c r="S303" s="111" t="s">
        <v>49</v>
      </c>
    </row>
    <row r="304" spans="1:19">
      <c r="A304" s="108" t="s">
        <v>242</v>
      </c>
      <c r="B304" s="109"/>
      <c r="C304" s="110" t="s">
        <v>243</v>
      </c>
      <c r="D304" s="111">
        <v>26</v>
      </c>
      <c r="E304" s="111">
        <v>26</v>
      </c>
      <c r="F304" s="111">
        <v>26</v>
      </c>
      <c r="G304" s="111">
        <v>26</v>
      </c>
      <c r="H304" s="111" t="s">
        <v>49</v>
      </c>
      <c r="I304" s="111" t="s">
        <v>49</v>
      </c>
      <c r="J304" s="111" t="s">
        <v>49</v>
      </c>
      <c r="K304" s="111" t="s">
        <v>49</v>
      </c>
      <c r="L304" s="111" t="s">
        <v>49</v>
      </c>
      <c r="M304" s="111" t="s">
        <v>49</v>
      </c>
      <c r="N304" s="111" t="s">
        <v>49</v>
      </c>
      <c r="O304" s="111" t="s">
        <v>49</v>
      </c>
      <c r="P304" s="111" t="s">
        <v>49</v>
      </c>
      <c r="Q304" s="111" t="s">
        <v>49</v>
      </c>
      <c r="R304" s="111" t="s">
        <v>49</v>
      </c>
      <c r="S304" s="111" t="s">
        <v>49</v>
      </c>
    </row>
    <row r="305" spans="1:19">
      <c r="A305" s="108"/>
      <c r="B305" s="109" t="s">
        <v>206</v>
      </c>
      <c r="C305" s="110" t="s">
        <v>244</v>
      </c>
      <c r="D305" s="111">
        <v>10</v>
      </c>
      <c r="E305" s="111">
        <v>10</v>
      </c>
      <c r="F305" s="111">
        <v>10</v>
      </c>
      <c r="G305" s="111">
        <v>10</v>
      </c>
      <c r="H305" s="111" t="s">
        <v>49</v>
      </c>
      <c r="I305" s="111" t="s">
        <v>49</v>
      </c>
      <c r="J305" s="111" t="s">
        <v>49</v>
      </c>
      <c r="K305" s="111" t="s">
        <v>49</v>
      </c>
      <c r="L305" s="111" t="s">
        <v>49</v>
      </c>
      <c r="M305" s="111" t="s">
        <v>49</v>
      </c>
      <c r="N305" s="111" t="s">
        <v>49</v>
      </c>
      <c r="O305" s="111" t="s">
        <v>49</v>
      </c>
      <c r="P305" s="111" t="s">
        <v>49</v>
      </c>
      <c r="Q305" s="111" t="s">
        <v>49</v>
      </c>
      <c r="R305" s="111" t="s">
        <v>49</v>
      </c>
      <c r="S305" s="111" t="s">
        <v>49</v>
      </c>
    </row>
    <row r="306" spans="1:19">
      <c r="A306" s="108"/>
      <c r="B306" s="109" t="s">
        <v>124</v>
      </c>
      <c r="C306" s="110" t="s">
        <v>245</v>
      </c>
      <c r="D306" s="111">
        <v>16</v>
      </c>
      <c r="E306" s="111">
        <v>16</v>
      </c>
      <c r="F306" s="111">
        <v>16</v>
      </c>
      <c r="G306" s="111">
        <v>16</v>
      </c>
      <c r="H306" s="111" t="s">
        <v>49</v>
      </c>
      <c r="I306" s="111" t="s">
        <v>49</v>
      </c>
      <c r="J306" s="111" t="s">
        <v>49</v>
      </c>
      <c r="K306" s="111" t="s">
        <v>49</v>
      </c>
      <c r="L306" s="111" t="s">
        <v>49</v>
      </c>
      <c r="M306" s="111" t="s">
        <v>49</v>
      </c>
      <c r="N306" s="111" t="s">
        <v>49</v>
      </c>
      <c r="O306" s="111" t="s">
        <v>49</v>
      </c>
      <c r="P306" s="111" t="s">
        <v>49</v>
      </c>
      <c r="Q306" s="111" t="s">
        <v>49</v>
      </c>
      <c r="R306" s="111" t="s">
        <v>49</v>
      </c>
      <c r="S306" s="111" t="s">
        <v>49</v>
      </c>
    </row>
    <row r="307" spans="1:19" s="86" customFormat="1">
      <c r="A307" s="112"/>
      <c r="B307" s="113"/>
      <c r="C307" s="114" t="s">
        <v>178</v>
      </c>
      <c r="D307" s="115">
        <v>277.99</v>
      </c>
      <c r="E307" s="115">
        <v>277.99</v>
      </c>
      <c r="F307" s="115">
        <v>277.99</v>
      </c>
      <c r="G307" s="115">
        <v>277.99</v>
      </c>
      <c r="H307" s="115" t="s">
        <v>49</v>
      </c>
      <c r="I307" s="115" t="s">
        <v>49</v>
      </c>
      <c r="J307" s="115" t="s">
        <v>49</v>
      </c>
      <c r="K307" s="115" t="s">
        <v>49</v>
      </c>
      <c r="L307" s="115" t="s">
        <v>49</v>
      </c>
      <c r="M307" s="115" t="s">
        <v>49</v>
      </c>
      <c r="N307" s="115" t="s">
        <v>49</v>
      </c>
      <c r="O307" s="115" t="s">
        <v>49</v>
      </c>
      <c r="P307" s="115" t="s">
        <v>49</v>
      </c>
      <c r="Q307" s="115" t="s">
        <v>49</v>
      </c>
      <c r="R307" s="115" t="s">
        <v>49</v>
      </c>
      <c r="S307" s="115" t="s">
        <v>49</v>
      </c>
    </row>
    <row r="308" spans="1:19">
      <c r="A308" s="108" t="s">
        <v>201</v>
      </c>
      <c r="B308" s="109"/>
      <c r="C308" s="110" t="s">
        <v>202</v>
      </c>
      <c r="D308" s="111">
        <v>254.03</v>
      </c>
      <c r="E308" s="111">
        <v>254.03</v>
      </c>
      <c r="F308" s="111">
        <v>254.03</v>
      </c>
      <c r="G308" s="111">
        <v>254.03</v>
      </c>
      <c r="H308" s="111" t="s">
        <v>49</v>
      </c>
      <c r="I308" s="111" t="s">
        <v>49</v>
      </c>
      <c r="J308" s="111" t="s">
        <v>49</v>
      </c>
      <c r="K308" s="111" t="s">
        <v>49</v>
      </c>
      <c r="L308" s="111" t="s">
        <v>49</v>
      </c>
      <c r="M308" s="111" t="s">
        <v>49</v>
      </c>
      <c r="N308" s="111" t="s">
        <v>49</v>
      </c>
      <c r="O308" s="111" t="s">
        <v>49</v>
      </c>
      <c r="P308" s="111" t="s">
        <v>49</v>
      </c>
      <c r="Q308" s="111" t="s">
        <v>49</v>
      </c>
      <c r="R308" s="111" t="s">
        <v>49</v>
      </c>
      <c r="S308" s="111" t="s">
        <v>49</v>
      </c>
    </row>
    <row r="309" spans="1:19">
      <c r="A309" s="108"/>
      <c r="B309" s="109" t="s">
        <v>116</v>
      </c>
      <c r="C309" s="110" t="s">
        <v>203</v>
      </c>
      <c r="D309" s="111">
        <v>107.1</v>
      </c>
      <c r="E309" s="111">
        <v>107.1</v>
      </c>
      <c r="F309" s="111">
        <v>107.1</v>
      </c>
      <c r="G309" s="111">
        <v>107.1</v>
      </c>
      <c r="H309" s="111" t="s">
        <v>49</v>
      </c>
      <c r="I309" s="111" t="s">
        <v>49</v>
      </c>
      <c r="J309" s="111" t="s">
        <v>49</v>
      </c>
      <c r="K309" s="111" t="s">
        <v>49</v>
      </c>
      <c r="L309" s="111" t="s">
        <v>49</v>
      </c>
      <c r="M309" s="111" t="s">
        <v>49</v>
      </c>
      <c r="N309" s="111" t="s">
        <v>49</v>
      </c>
      <c r="O309" s="111" t="s">
        <v>49</v>
      </c>
      <c r="P309" s="111" t="s">
        <v>49</v>
      </c>
      <c r="Q309" s="111" t="s">
        <v>49</v>
      </c>
      <c r="R309" s="111" t="s">
        <v>49</v>
      </c>
      <c r="S309" s="111" t="s">
        <v>49</v>
      </c>
    </row>
    <row r="310" spans="1:19">
      <c r="A310" s="108"/>
      <c r="B310" s="109" t="s">
        <v>133</v>
      </c>
      <c r="C310" s="110" t="s">
        <v>204</v>
      </c>
      <c r="D310" s="111">
        <v>5.49</v>
      </c>
      <c r="E310" s="111">
        <v>5.49</v>
      </c>
      <c r="F310" s="111">
        <v>5.49</v>
      </c>
      <c r="G310" s="111">
        <v>5.49</v>
      </c>
      <c r="H310" s="111" t="s">
        <v>49</v>
      </c>
      <c r="I310" s="111" t="s">
        <v>49</v>
      </c>
      <c r="J310" s="111" t="s">
        <v>49</v>
      </c>
      <c r="K310" s="111" t="s">
        <v>49</v>
      </c>
      <c r="L310" s="111" t="s">
        <v>49</v>
      </c>
      <c r="M310" s="111" t="s">
        <v>49</v>
      </c>
      <c r="N310" s="111" t="s">
        <v>49</v>
      </c>
      <c r="O310" s="111" t="s">
        <v>49</v>
      </c>
      <c r="P310" s="111" t="s">
        <v>49</v>
      </c>
      <c r="Q310" s="111" t="s">
        <v>49</v>
      </c>
      <c r="R310" s="111" t="s">
        <v>49</v>
      </c>
      <c r="S310" s="111" t="s">
        <v>49</v>
      </c>
    </row>
    <row r="311" spans="1:19">
      <c r="A311" s="108"/>
      <c r="B311" s="109" t="s">
        <v>145</v>
      </c>
      <c r="C311" s="110" t="s">
        <v>205</v>
      </c>
      <c r="D311" s="111">
        <v>8.92</v>
      </c>
      <c r="E311" s="111">
        <v>8.92</v>
      </c>
      <c r="F311" s="111">
        <v>8.92</v>
      </c>
      <c r="G311" s="111">
        <v>8.92</v>
      </c>
      <c r="H311" s="111" t="s">
        <v>49</v>
      </c>
      <c r="I311" s="111" t="s">
        <v>49</v>
      </c>
      <c r="J311" s="111" t="s">
        <v>49</v>
      </c>
      <c r="K311" s="111" t="s">
        <v>49</v>
      </c>
      <c r="L311" s="111" t="s">
        <v>49</v>
      </c>
      <c r="M311" s="111" t="s">
        <v>49</v>
      </c>
      <c r="N311" s="111" t="s">
        <v>49</v>
      </c>
      <c r="O311" s="111" t="s">
        <v>49</v>
      </c>
      <c r="P311" s="111" t="s">
        <v>49</v>
      </c>
      <c r="Q311" s="111" t="s">
        <v>49</v>
      </c>
      <c r="R311" s="111" t="s">
        <v>49</v>
      </c>
      <c r="S311" s="111" t="s">
        <v>49</v>
      </c>
    </row>
    <row r="312" spans="1:19">
      <c r="A312" s="108"/>
      <c r="B312" s="109" t="s">
        <v>206</v>
      </c>
      <c r="C312" s="110" t="s">
        <v>207</v>
      </c>
      <c r="D312" s="111">
        <v>57.69</v>
      </c>
      <c r="E312" s="111">
        <v>57.69</v>
      </c>
      <c r="F312" s="111">
        <v>57.69</v>
      </c>
      <c r="G312" s="111">
        <v>57.69</v>
      </c>
      <c r="H312" s="111" t="s">
        <v>49</v>
      </c>
      <c r="I312" s="111" t="s">
        <v>49</v>
      </c>
      <c r="J312" s="111" t="s">
        <v>49</v>
      </c>
      <c r="K312" s="111" t="s">
        <v>49</v>
      </c>
      <c r="L312" s="111" t="s">
        <v>49</v>
      </c>
      <c r="M312" s="111" t="s">
        <v>49</v>
      </c>
      <c r="N312" s="111" t="s">
        <v>49</v>
      </c>
      <c r="O312" s="111" t="s">
        <v>49</v>
      </c>
      <c r="P312" s="111" t="s">
        <v>49</v>
      </c>
      <c r="Q312" s="111" t="s">
        <v>49</v>
      </c>
      <c r="R312" s="111" t="s">
        <v>49</v>
      </c>
      <c r="S312" s="111" t="s">
        <v>49</v>
      </c>
    </row>
    <row r="313" spans="1:19">
      <c r="A313" s="108"/>
      <c r="B313" s="109" t="s">
        <v>126</v>
      </c>
      <c r="C313" s="110" t="s">
        <v>208</v>
      </c>
      <c r="D313" s="111">
        <v>28.86</v>
      </c>
      <c r="E313" s="111">
        <v>28.86</v>
      </c>
      <c r="F313" s="111">
        <v>28.86</v>
      </c>
      <c r="G313" s="111">
        <v>28.86</v>
      </c>
      <c r="H313" s="111" t="s">
        <v>49</v>
      </c>
      <c r="I313" s="111" t="s">
        <v>49</v>
      </c>
      <c r="J313" s="111" t="s">
        <v>49</v>
      </c>
      <c r="K313" s="111" t="s">
        <v>49</v>
      </c>
      <c r="L313" s="111" t="s">
        <v>49</v>
      </c>
      <c r="M313" s="111" t="s">
        <v>49</v>
      </c>
      <c r="N313" s="111" t="s">
        <v>49</v>
      </c>
      <c r="O313" s="111" t="s">
        <v>49</v>
      </c>
      <c r="P313" s="111" t="s">
        <v>49</v>
      </c>
      <c r="Q313" s="111" t="s">
        <v>49</v>
      </c>
      <c r="R313" s="111" t="s">
        <v>49</v>
      </c>
      <c r="S313" s="111" t="s">
        <v>49</v>
      </c>
    </row>
    <row r="314" spans="1:19">
      <c r="A314" s="108"/>
      <c r="B314" s="109" t="s">
        <v>91</v>
      </c>
      <c r="C314" s="110" t="s">
        <v>238</v>
      </c>
      <c r="D314" s="111">
        <v>14.43</v>
      </c>
      <c r="E314" s="111">
        <v>14.43</v>
      </c>
      <c r="F314" s="111">
        <v>14.43</v>
      </c>
      <c r="G314" s="111">
        <v>14.43</v>
      </c>
      <c r="H314" s="111" t="s">
        <v>49</v>
      </c>
      <c r="I314" s="111" t="s">
        <v>49</v>
      </c>
      <c r="J314" s="111" t="s">
        <v>49</v>
      </c>
      <c r="K314" s="111" t="s">
        <v>49</v>
      </c>
      <c r="L314" s="111" t="s">
        <v>49</v>
      </c>
      <c r="M314" s="111" t="s">
        <v>49</v>
      </c>
      <c r="N314" s="111" t="s">
        <v>49</v>
      </c>
      <c r="O314" s="111" t="s">
        <v>49</v>
      </c>
      <c r="P314" s="111" t="s">
        <v>49</v>
      </c>
      <c r="Q314" s="111" t="s">
        <v>49</v>
      </c>
      <c r="R314" s="111" t="s">
        <v>49</v>
      </c>
      <c r="S314" s="111" t="s">
        <v>49</v>
      </c>
    </row>
    <row r="315" spans="1:19">
      <c r="A315" s="108"/>
      <c r="B315" s="109" t="s">
        <v>92</v>
      </c>
      <c r="C315" s="110" t="s">
        <v>239</v>
      </c>
      <c r="D315" s="111">
        <v>7.82</v>
      </c>
      <c r="E315" s="111">
        <v>7.82</v>
      </c>
      <c r="F315" s="111">
        <v>7.82</v>
      </c>
      <c r="G315" s="111">
        <v>7.82</v>
      </c>
      <c r="H315" s="111" t="s">
        <v>49</v>
      </c>
      <c r="I315" s="111" t="s">
        <v>49</v>
      </c>
      <c r="J315" s="111" t="s">
        <v>49</v>
      </c>
      <c r="K315" s="111" t="s">
        <v>49</v>
      </c>
      <c r="L315" s="111" t="s">
        <v>49</v>
      </c>
      <c r="M315" s="111" t="s">
        <v>49</v>
      </c>
      <c r="N315" s="111" t="s">
        <v>49</v>
      </c>
      <c r="O315" s="111" t="s">
        <v>49</v>
      </c>
      <c r="P315" s="111" t="s">
        <v>49</v>
      </c>
      <c r="Q315" s="111" t="s">
        <v>49</v>
      </c>
      <c r="R315" s="111" t="s">
        <v>49</v>
      </c>
      <c r="S315" s="111" t="s">
        <v>49</v>
      </c>
    </row>
    <row r="316" spans="1:19">
      <c r="A316" s="108"/>
      <c r="B316" s="109" t="s">
        <v>93</v>
      </c>
      <c r="C316" s="110" t="s">
        <v>209</v>
      </c>
      <c r="D316" s="111">
        <v>3.96</v>
      </c>
      <c r="E316" s="111">
        <v>3.96</v>
      </c>
      <c r="F316" s="111">
        <v>3.96</v>
      </c>
      <c r="G316" s="111">
        <v>3.96</v>
      </c>
      <c r="H316" s="111" t="s">
        <v>49</v>
      </c>
      <c r="I316" s="111" t="s">
        <v>49</v>
      </c>
      <c r="J316" s="111" t="s">
        <v>49</v>
      </c>
      <c r="K316" s="111" t="s">
        <v>49</v>
      </c>
      <c r="L316" s="111" t="s">
        <v>49</v>
      </c>
      <c r="M316" s="111" t="s">
        <v>49</v>
      </c>
      <c r="N316" s="111" t="s">
        <v>49</v>
      </c>
      <c r="O316" s="111" t="s">
        <v>49</v>
      </c>
      <c r="P316" s="111" t="s">
        <v>49</v>
      </c>
      <c r="Q316" s="111" t="s">
        <v>49</v>
      </c>
      <c r="R316" s="111" t="s">
        <v>49</v>
      </c>
      <c r="S316" s="111" t="s">
        <v>49</v>
      </c>
    </row>
    <row r="317" spans="1:19">
      <c r="A317" s="108"/>
      <c r="B317" s="109" t="s">
        <v>94</v>
      </c>
      <c r="C317" s="110" t="s">
        <v>210</v>
      </c>
      <c r="D317" s="111">
        <v>19.760000000000002</v>
      </c>
      <c r="E317" s="111">
        <v>19.760000000000002</v>
      </c>
      <c r="F317" s="111">
        <v>19.760000000000002</v>
      </c>
      <c r="G317" s="111">
        <v>19.760000000000002</v>
      </c>
      <c r="H317" s="111" t="s">
        <v>49</v>
      </c>
      <c r="I317" s="111" t="s">
        <v>49</v>
      </c>
      <c r="J317" s="111" t="s">
        <v>49</v>
      </c>
      <c r="K317" s="111" t="s">
        <v>49</v>
      </c>
      <c r="L317" s="111" t="s">
        <v>49</v>
      </c>
      <c r="M317" s="111" t="s">
        <v>49</v>
      </c>
      <c r="N317" s="111" t="s">
        <v>49</v>
      </c>
      <c r="O317" s="111" t="s">
        <v>49</v>
      </c>
      <c r="P317" s="111" t="s">
        <v>49</v>
      </c>
      <c r="Q317" s="111" t="s">
        <v>49</v>
      </c>
      <c r="R317" s="111" t="s">
        <v>49</v>
      </c>
      <c r="S317" s="111" t="s">
        <v>49</v>
      </c>
    </row>
    <row r="318" spans="1:19">
      <c r="A318" s="108" t="s">
        <v>211</v>
      </c>
      <c r="B318" s="109"/>
      <c r="C318" s="110" t="s">
        <v>212</v>
      </c>
      <c r="D318" s="111">
        <v>23.96</v>
      </c>
      <c r="E318" s="111">
        <v>23.96</v>
      </c>
      <c r="F318" s="111">
        <v>23.96</v>
      </c>
      <c r="G318" s="111">
        <v>23.96</v>
      </c>
      <c r="H318" s="111" t="s">
        <v>49</v>
      </c>
      <c r="I318" s="111" t="s">
        <v>49</v>
      </c>
      <c r="J318" s="111" t="s">
        <v>49</v>
      </c>
      <c r="K318" s="111" t="s">
        <v>49</v>
      </c>
      <c r="L318" s="111" t="s">
        <v>49</v>
      </c>
      <c r="M318" s="111" t="s">
        <v>49</v>
      </c>
      <c r="N318" s="111" t="s">
        <v>49</v>
      </c>
      <c r="O318" s="111" t="s">
        <v>49</v>
      </c>
      <c r="P318" s="111" t="s">
        <v>49</v>
      </c>
      <c r="Q318" s="111" t="s">
        <v>49</v>
      </c>
      <c r="R318" s="111" t="s">
        <v>49</v>
      </c>
      <c r="S318" s="111" t="s">
        <v>49</v>
      </c>
    </row>
    <row r="319" spans="1:19">
      <c r="A319" s="108"/>
      <c r="B319" s="109" t="s">
        <v>116</v>
      </c>
      <c r="C319" s="110" t="s">
        <v>213</v>
      </c>
      <c r="D319" s="111">
        <v>2.62</v>
      </c>
      <c r="E319" s="111">
        <v>2.62</v>
      </c>
      <c r="F319" s="111">
        <v>2.62</v>
      </c>
      <c r="G319" s="111">
        <v>2.62</v>
      </c>
      <c r="H319" s="111" t="s">
        <v>49</v>
      </c>
      <c r="I319" s="111" t="s">
        <v>49</v>
      </c>
      <c r="J319" s="111" t="s">
        <v>49</v>
      </c>
      <c r="K319" s="111" t="s">
        <v>49</v>
      </c>
      <c r="L319" s="111" t="s">
        <v>49</v>
      </c>
      <c r="M319" s="111" t="s">
        <v>49</v>
      </c>
      <c r="N319" s="111" t="s">
        <v>49</v>
      </c>
      <c r="O319" s="111" t="s">
        <v>49</v>
      </c>
      <c r="P319" s="111" t="s">
        <v>49</v>
      </c>
      <c r="Q319" s="111" t="s">
        <v>49</v>
      </c>
      <c r="R319" s="111" t="s">
        <v>49</v>
      </c>
      <c r="S319" s="111" t="s">
        <v>49</v>
      </c>
    </row>
    <row r="320" spans="1:19">
      <c r="A320" s="108"/>
      <c r="B320" s="109" t="s">
        <v>133</v>
      </c>
      <c r="C320" s="110" t="s">
        <v>214</v>
      </c>
      <c r="D320" s="111">
        <v>0.36</v>
      </c>
      <c r="E320" s="111">
        <v>0.36</v>
      </c>
      <c r="F320" s="111">
        <v>0.36</v>
      </c>
      <c r="G320" s="111">
        <v>0.36</v>
      </c>
      <c r="H320" s="111" t="s">
        <v>49</v>
      </c>
      <c r="I320" s="111" t="s">
        <v>49</v>
      </c>
      <c r="J320" s="111" t="s">
        <v>49</v>
      </c>
      <c r="K320" s="111" t="s">
        <v>49</v>
      </c>
      <c r="L320" s="111" t="s">
        <v>49</v>
      </c>
      <c r="M320" s="111" t="s">
        <v>49</v>
      </c>
      <c r="N320" s="111" t="s">
        <v>49</v>
      </c>
      <c r="O320" s="111" t="s">
        <v>49</v>
      </c>
      <c r="P320" s="111" t="s">
        <v>49</v>
      </c>
      <c r="Q320" s="111" t="s">
        <v>49</v>
      </c>
      <c r="R320" s="111" t="s">
        <v>49</v>
      </c>
      <c r="S320" s="111" t="s">
        <v>49</v>
      </c>
    </row>
    <row r="321" spans="1:19">
      <c r="A321" s="108"/>
      <c r="B321" s="109" t="s">
        <v>114</v>
      </c>
      <c r="C321" s="110" t="s">
        <v>217</v>
      </c>
      <c r="D321" s="111">
        <v>0.51</v>
      </c>
      <c r="E321" s="111">
        <v>0.51</v>
      </c>
      <c r="F321" s="111">
        <v>0.51</v>
      </c>
      <c r="G321" s="111">
        <v>0.51</v>
      </c>
      <c r="H321" s="111" t="s">
        <v>49</v>
      </c>
      <c r="I321" s="111" t="s">
        <v>49</v>
      </c>
      <c r="J321" s="111" t="s">
        <v>49</v>
      </c>
      <c r="K321" s="111" t="s">
        <v>49</v>
      </c>
      <c r="L321" s="111" t="s">
        <v>49</v>
      </c>
      <c r="M321" s="111" t="s">
        <v>49</v>
      </c>
      <c r="N321" s="111" t="s">
        <v>49</v>
      </c>
      <c r="O321" s="111" t="s">
        <v>49</v>
      </c>
      <c r="P321" s="111" t="s">
        <v>49</v>
      </c>
      <c r="Q321" s="111" t="s">
        <v>49</v>
      </c>
      <c r="R321" s="111" t="s">
        <v>49</v>
      </c>
      <c r="S321" s="111" t="s">
        <v>49</v>
      </c>
    </row>
    <row r="322" spans="1:19">
      <c r="A322" s="108"/>
      <c r="B322" s="109" t="s">
        <v>168</v>
      </c>
      <c r="C322" s="110" t="s">
        <v>218</v>
      </c>
      <c r="D322" s="111">
        <v>0.5</v>
      </c>
      <c r="E322" s="111">
        <v>0.5</v>
      </c>
      <c r="F322" s="111">
        <v>0.5</v>
      </c>
      <c r="G322" s="111">
        <v>0.5</v>
      </c>
      <c r="H322" s="111" t="s">
        <v>49</v>
      </c>
      <c r="I322" s="111" t="s">
        <v>49</v>
      </c>
      <c r="J322" s="111" t="s">
        <v>49</v>
      </c>
      <c r="K322" s="111" t="s">
        <v>49</v>
      </c>
      <c r="L322" s="111" t="s">
        <v>49</v>
      </c>
      <c r="M322" s="111" t="s">
        <v>49</v>
      </c>
      <c r="N322" s="111" t="s">
        <v>49</v>
      </c>
      <c r="O322" s="111" t="s">
        <v>49</v>
      </c>
      <c r="P322" s="111" t="s">
        <v>49</v>
      </c>
      <c r="Q322" s="111" t="s">
        <v>49</v>
      </c>
      <c r="R322" s="111" t="s">
        <v>49</v>
      </c>
      <c r="S322" s="111" t="s">
        <v>49</v>
      </c>
    </row>
    <row r="323" spans="1:19">
      <c r="A323" s="108"/>
      <c r="B323" s="109" t="s">
        <v>206</v>
      </c>
      <c r="C323" s="110" t="s">
        <v>219</v>
      </c>
      <c r="D323" s="111">
        <v>1</v>
      </c>
      <c r="E323" s="111">
        <v>1</v>
      </c>
      <c r="F323" s="111">
        <v>1</v>
      </c>
      <c r="G323" s="111">
        <v>1</v>
      </c>
      <c r="H323" s="111" t="s">
        <v>49</v>
      </c>
      <c r="I323" s="111" t="s">
        <v>49</v>
      </c>
      <c r="J323" s="111" t="s">
        <v>49</v>
      </c>
      <c r="K323" s="111" t="s">
        <v>49</v>
      </c>
      <c r="L323" s="111" t="s">
        <v>49</v>
      </c>
      <c r="M323" s="111" t="s">
        <v>49</v>
      </c>
      <c r="N323" s="111" t="s">
        <v>49</v>
      </c>
      <c r="O323" s="111" t="s">
        <v>49</v>
      </c>
      <c r="P323" s="111" t="s">
        <v>49</v>
      </c>
      <c r="Q323" s="111" t="s">
        <v>49</v>
      </c>
      <c r="R323" s="111" t="s">
        <v>49</v>
      </c>
      <c r="S323" s="111" t="s">
        <v>49</v>
      </c>
    </row>
    <row r="324" spans="1:19">
      <c r="A324" s="108"/>
      <c r="B324" s="109" t="s">
        <v>92</v>
      </c>
      <c r="C324" s="110" t="s">
        <v>221</v>
      </c>
      <c r="D324" s="111">
        <v>7.8</v>
      </c>
      <c r="E324" s="111">
        <v>7.8</v>
      </c>
      <c r="F324" s="111">
        <v>7.8</v>
      </c>
      <c r="G324" s="111">
        <v>7.8</v>
      </c>
      <c r="H324" s="111" t="s">
        <v>49</v>
      </c>
      <c r="I324" s="111" t="s">
        <v>49</v>
      </c>
      <c r="J324" s="111" t="s">
        <v>49</v>
      </c>
      <c r="K324" s="111" t="s">
        <v>49</v>
      </c>
      <c r="L324" s="111" t="s">
        <v>49</v>
      </c>
      <c r="M324" s="111" t="s">
        <v>49</v>
      </c>
      <c r="N324" s="111" t="s">
        <v>49</v>
      </c>
      <c r="O324" s="111" t="s">
        <v>49</v>
      </c>
      <c r="P324" s="111" t="s">
        <v>49</v>
      </c>
      <c r="Q324" s="111" t="s">
        <v>49</v>
      </c>
      <c r="R324" s="111" t="s">
        <v>49</v>
      </c>
      <c r="S324" s="111" t="s">
        <v>49</v>
      </c>
    </row>
    <row r="325" spans="1:19">
      <c r="A325" s="108"/>
      <c r="B325" s="109" t="s">
        <v>94</v>
      </c>
      <c r="C325" s="110" t="s">
        <v>222</v>
      </c>
      <c r="D325" s="111">
        <v>0.24</v>
      </c>
      <c r="E325" s="111">
        <v>0.24</v>
      </c>
      <c r="F325" s="111">
        <v>0.24</v>
      </c>
      <c r="G325" s="111">
        <v>0.24</v>
      </c>
      <c r="H325" s="111" t="s">
        <v>49</v>
      </c>
      <c r="I325" s="111" t="s">
        <v>49</v>
      </c>
      <c r="J325" s="111" t="s">
        <v>49</v>
      </c>
      <c r="K325" s="111" t="s">
        <v>49</v>
      </c>
      <c r="L325" s="111" t="s">
        <v>49</v>
      </c>
      <c r="M325" s="111" t="s">
        <v>49</v>
      </c>
      <c r="N325" s="111" t="s">
        <v>49</v>
      </c>
      <c r="O325" s="111" t="s">
        <v>49</v>
      </c>
      <c r="P325" s="111" t="s">
        <v>49</v>
      </c>
      <c r="Q325" s="111" t="s">
        <v>49</v>
      </c>
      <c r="R325" s="111" t="s">
        <v>49</v>
      </c>
      <c r="S325" s="111" t="s">
        <v>49</v>
      </c>
    </row>
    <row r="326" spans="1:19">
      <c r="A326" s="108"/>
      <c r="B326" s="109" t="s">
        <v>97</v>
      </c>
      <c r="C326" s="110" t="s">
        <v>224</v>
      </c>
      <c r="D326" s="111">
        <v>0.77</v>
      </c>
      <c r="E326" s="111">
        <v>0.77</v>
      </c>
      <c r="F326" s="111">
        <v>0.77</v>
      </c>
      <c r="G326" s="111">
        <v>0.77</v>
      </c>
      <c r="H326" s="111" t="s">
        <v>49</v>
      </c>
      <c r="I326" s="111" t="s">
        <v>49</v>
      </c>
      <c r="J326" s="111" t="s">
        <v>49</v>
      </c>
      <c r="K326" s="111" t="s">
        <v>49</v>
      </c>
      <c r="L326" s="111" t="s">
        <v>49</v>
      </c>
      <c r="M326" s="111" t="s">
        <v>49</v>
      </c>
      <c r="N326" s="111" t="s">
        <v>49</v>
      </c>
      <c r="O326" s="111" t="s">
        <v>49</v>
      </c>
      <c r="P326" s="111" t="s">
        <v>49</v>
      </c>
      <c r="Q326" s="111" t="s">
        <v>49</v>
      </c>
      <c r="R326" s="111" t="s">
        <v>49</v>
      </c>
      <c r="S326" s="111" t="s">
        <v>49</v>
      </c>
    </row>
    <row r="327" spans="1:19">
      <c r="A327" s="108"/>
      <c r="B327" s="109" t="s">
        <v>109</v>
      </c>
      <c r="C327" s="110" t="s">
        <v>228</v>
      </c>
      <c r="D327" s="111">
        <v>2.71</v>
      </c>
      <c r="E327" s="111">
        <v>2.71</v>
      </c>
      <c r="F327" s="111">
        <v>2.71</v>
      </c>
      <c r="G327" s="111">
        <v>2.71</v>
      </c>
      <c r="H327" s="111" t="s">
        <v>49</v>
      </c>
      <c r="I327" s="111" t="s">
        <v>49</v>
      </c>
      <c r="J327" s="111" t="s">
        <v>49</v>
      </c>
      <c r="K327" s="111" t="s">
        <v>49</v>
      </c>
      <c r="L327" s="111" t="s">
        <v>49</v>
      </c>
      <c r="M327" s="111" t="s">
        <v>49</v>
      </c>
      <c r="N327" s="111" t="s">
        <v>49</v>
      </c>
      <c r="O327" s="111" t="s">
        <v>49</v>
      </c>
      <c r="P327" s="111" t="s">
        <v>49</v>
      </c>
      <c r="Q327" s="111" t="s">
        <v>49</v>
      </c>
      <c r="R327" s="111" t="s">
        <v>49</v>
      </c>
      <c r="S327" s="111" t="s">
        <v>49</v>
      </c>
    </row>
    <row r="328" spans="1:19">
      <c r="A328" s="108"/>
      <c r="B328" s="109" t="s">
        <v>229</v>
      </c>
      <c r="C328" s="110" t="s">
        <v>230</v>
      </c>
      <c r="D328" s="111">
        <v>2.71</v>
      </c>
      <c r="E328" s="111">
        <v>2.71</v>
      </c>
      <c r="F328" s="111">
        <v>2.71</v>
      </c>
      <c r="G328" s="111">
        <v>2.71</v>
      </c>
      <c r="H328" s="111" t="s">
        <v>49</v>
      </c>
      <c r="I328" s="111" t="s">
        <v>49</v>
      </c>
      <c r="J328" s="111" t="s">
        <v>49</v>
      </c>
      <c r="K328" s="111" t="s">
        <v>49</v>
      </c>
      <c r="L328" s="111" t="s">
        <v>49</v>
      </c>
      <c r="M328" s="111" t="s">
        <v>49</v>
      </c>
      <c r="N328" s="111" t="s">
        <v>49</v>
      </c>
      <c r="O328" s="111" t="s">
        <v>49</v>
      </c>
      <c r="P328" s="111" t="s">
        <v>49</v>
      </c>
      <c r="Q328" s="111" t="s">
        <v>49</v>
      </c>
      <c r="R328" s="111" t="s">
        <v>49</v>
      </c>
      <c r="S328" s="111" t="s">
        <v>49</v>
      </c>
    </row>
    <row r="329" spans="1:19">
      <c r="A329" s="108"/>
      <c r="B329" s="109" t="s">
        <v>231</v>
      </c>
      <c r="C329" s="110" t="s">
        <v>232</v>
      </c>
      <c r="D329" s="111">
        <v>3.94</v>
      </c>
      <c r="E329" s="111">
        <v>3.94</v>
      </c>
      <c r="F329" s="111">
        <v>3.94</v>
      </c>
      <c r="G329" s="111">
        <v>3.94</v>
      </c>
      <c r="H329" s="111" t="s">
        <v>49</v>
      </c>
      <c r="I329" s="111" t="s">
        <v>49</v>
      </c>
      <c r="J329" s="111" t="s">
        <v>49</v>
      </c>
      <c r="K329" s="111" t="s">
        <v>49</v>
      </c>
      <c r="L329" s="111" t="s">
        <v>49</v>
      </c>
      <c r="M329" s="111" t="s">
        <v>49</v>
      </c>
      <c r="N329" s="111" t="s">
        <v>49</v>
      </c>
      <c r="O329" s="111" t="s">
        <v>49</v>
      </c>
      <c r="P329" s="111" t="s">
        <v>49</v>
      </c>
      <c r="Q329" s="111" t="s">
        <v>49</v>
      </c>
      <c r="R329" s="111" t="s">
        <v>49</v>
      </c>
      <c r="S329" s="111" t="s">
        <v>49</v>
      </c>
    </row>
    <row r="330" spans="1:19">
      <c r="A330" s="108"/>
      <c r="B330" s="109" t="s">
        <v>124</v>
      </c>
      <c r="C330" s="110" t="s">
        <v>235</v>
      </c>
      <c r="D330" s="111">
        <v>0.8</v>
      </c>
      <c r="E330" s="111">
        <v>0.8</v>
      </c>
      <c r="F330" s="111">
        <v>0.8</v>
      </c>
      <c r="G330" s="111">
        <v>0.8</v>
      </c>
      <c r="H330" s="111" t="s">
        <v>49</v>
      </c>
      <c r="I330" s="111" t="s">
        <v>49</v>
      </c>
      <c r="J330" s="111" t="s">
        <v>49</v>
      </c>
      <c r="K330" s="111" t="s">
        <v>49</v>
      </c>
      <c r="L330" s="111" t="s">
        <v>49</v>
      </c>
      <c r="M330" s="111" t="s">
        <v>49</v>
      </c>
      <c r="N330" s="111" t="s">
        <v>49</v>
      </c>
      <c r="O330" s="111" t="s">
        <v>49</v>
      </c>
      <c r="P330" s="111" t="s">
        <v>49</v>
      </c>
      <c r="Q330" s="111" t="s">
        <v>49</v>
      </c>
      <c r="R330" s="111" t="s">
        <v>49</v>
      </c>
      <c r="S330" s="111" t="s">
        <v>49</v>
      </c>
    </row>
  </sheetData>
  <mergeCells count="14">
    <mergeCell ref="A2:S2"/>
    <mergeCell ref="R3:S3"/>
    <mergeCell ref="D4:S4"/>
    <mergeCell ref="E5:O5"/>
    <mergeCell ref="F6:M6"/>
    <mergeCell ref="A6:A7"/>
    <mergeCell ref="B6:B7"/>
    <mergeCell ref="C4:C7"/>
    <mergeCell ref="D5:D7"/>
    <mergeCell ref="E6:E7"/>
    <mergeCell ref="N6:N7"/>
    <mergeCell ref="O6:O7"/>
    <mergeCell ref="A4:B5"/>
    <mergeCell ref="P5:S6"/>
  </mergeCells>
  <phoneticPr fontId="25" type="noConversion"/>
  <printOptions horizontalCentered="1"/>
  <pageMargins left="0.59027777777777801" right="0.59027777777777801" top="0.74791666666666701" bottom="0.74791666666666701" header="0.31388888888888899" footer="0.31388888888888899"/>
  <pageSetup paperSize="9" scale="55" fitToHeight="0" orientation="landscape" r:id="rId1"/>
</worksheet>
</file>

<file path=xl/worksheets/sheet7.xml><?xml version="1.0" encoding="utf-8"?>
<worksheet xmlns="http://schemas.openxmlformats.org/spreadsheetml/2006/main" xmlns:r="http://schemas.openxmlformats.org/officeDocument/2006/relationships">
  <dimension ref="A1:G46"/>
  <sheetViews>
    <sheetView tabSelected="1" topLeftCell="A25" workbookViewId="0">
      <selection activeCell="G60" sqref="G60"/>
    </sheetView>
  </sheetViews>
  <sheetFormatPr defaultColWidth="9" defaultRowHeight="13.5"/>
  <cols>
    <col min="1" max="3" width="6.375" customWidth="1"/>
    <col min="4" max="4" width="23.25" customWidth="1"/>
    <col min="5" max="7" width="14.75" customWidth="1"/>
  </cols>
  <sheetData>
    <row r="1" spans="1:7" ht="38.1" customHeight="1">
      <c r="A1" s="157" t="s">
        <v>888</v>
      </c>
      <c r="B1" s="157"/>
      <c r="C1" s="157"/>
      <c r="D1" s="157"/>
      <c r="E1" s="157"/>
      <c r="F1" s="157"/>
      <c r="G1" s="157"/>
    </row>
    <row r="2" spans="1:7">
      <c r="A2" s="6" t="s">
        <v>1</v>
      </c>
      <c r="B2" s="64"/>
      <c r="C2" s="64"/>
      <c r="D2" s="64"/>
      <c r="E2" s="82"/>
      <c r="F2" s="82"/>
      <c r="G2" s="83" t="s">
        <v>2</v>
      </c>
    </row>
    <row r="3" spans="1:7">
      <c r="A3" s="202" t="s">
        <v>246</v>
      </c>
      <c r="B3" s="202"/>
      <c r="C3" s="202"/>
      <c r="D3" s="202"/>
      <c r="E3" s="203" t="s">
        <v>247</v>
      </c>
      <c r="F3" s="204"/>
      <c r="G3" s="205"/>
    </row>
    <row r="4" spans="1:7">
      <c r="A4" s="66" t="s">
        <v>72</v>
      </c>
      <c r="B4" s="66" t="s">
        <v>73</v>
      </c>
      <c r="C4" s="66" t="s">
        <v>74</v>
      </c>
      <c r="D4" s="66" t="s">
        <v>248</v>
      </c>
      <c r="E4" s="74" t="s">
        <v>66</v>
      </c>
      <c r="F4" s="74" t="s">
        <v>60</v>
      </c>
      <c r="G4" s="74" t="s">
        <v>61</v>
      </c>
    </row>
    <row r="5" spans="1:7">
      <c r="A5" s="66" t="s">
        <v>82</v>
      </c>
      <c r="B5" s="66" t="s">
        <v>83</v>
      </c>
      <c r="C5" s="66" t="s">
        <v>84</v>
      </c>
      <c r="D5" s="66" t="s">
        <v>85</v>
      </c>
      <c r="E5" s="66" t="s">
        <v>86</v>
      </c>
      <c r="F5" s="66" t="s">
        <v>87</v>
      </c>
      <c r="G5" s="66" t="s">
        <v>88</v>
      </c>
    </row>
    <row r="6" spans="1:7">
      <c r="A6" s="76"/>
      <c r="B6" s="76"/>
      <c r="C6" s="76"/>
      <c r="D6" s="84" t="s">
        <v>249</v>
      </c>
      <c r="E6" s="85"/>
      <c r="F6" s="85"/>
      <c r="G6" s="85"/>
    </row>
    <row r="7" spans="1:7">
      <c r="A7" s="76"/>
      <c r="B7" s="76"/>
      <c r="C7" s="76"/>
      <c r="D7" s="76" t="s">
        <v>889</v>
      </c>
      <c r="E7" s="85"/>
      <c r="F7" s="85"/>
      <c r="G7" s="85"/>
    </row>
    <row r="8" spans="1:7" ht="12" customHeight="1">
      <c r="A8" s="76"/>
      <c r="B8" s="76"/>
      <c r="C8" s="76"/>
      <c r="D8" s="76"/>
      <c r="E8" s="85"/>
      <c r="F8" s="85"/>
      <c r="G8" s="85"/>
    </row>
    <row r="9" spans="1:7">
      <c r="A9" s="76"/>
      <c r="B9" s="76"/>
      <c r="C9" s="76"/>
      <c r="D9" s="76"/>
      <c r="E9" s="85"/>
      <c r="F9" s="85"/>
      <c r="G9" s="85"/>
    </row>
    <row r="10" spans="1:7">
      <c r="A10" s="76"/>
      <c r="B10" s="76"/>
      <c r="C10" s="76"/>
      <c r="D10" s="76"/>
      <c r="E10" s="85"/>
      <c r="F10" s="85"/>
      <c r="G10" s="85"/>
    </row>
    <row r="11" spans="1:7">
      <c r="A11" s="76"/>
      <c r="B11" s="76"/>
      <c r="C11" s="76"/>
      <c r="D11" s="76"/>
      <c r="E11" s="85"/>
      <c r="F11" s="85"/>
      <c r="G11" s="85"/>
    </row>
    <row r="12" spans="1:7">
      <c r="A12" s="76"/>
      <c r="B12" s="76"/>
      <c r="C12" s="76"/>
      <c r="D12" s="76"/>
      <c r="E12" s="85"/>
      <c r="F12" s="85"/>
      <c r="G12" s="85"/>
    </row>
    <row r="13" spans="1:7">
      <c r="A13" s="76"/>
      <c r="B13" s="76"/>
      <c r="C13" s="76"/>
      <c r="D13" s="76"/>
      <c r="E13" s="85"/>
      <c r="F13" s="85"/>
      <c r="G13" s="85"/>
    </row>
    <row r="14" spans="1:7">
      <c r="A14" s="76"/>
      <c r="B14" s="76"/>
      <c r="C14" s="76"/>
      <c r="D14" s="76"/>
      <c r="E14" s="85"/>
      <c r="F14" s="85"/>
      <c r="G14" s="85"/>
    </row>
    <row r="15" spans="1:7">
      <c r="A15" s="76"/>
      <c r="B15" s="76"/>
      <c r="C15" s="76"/>
      <c r="D15" s="76"/>
      <c r="E15" s="85"/>
      <c r="F15" s="85"/>
      <c r="G15" s="85"/>
    </row>
    <row r="16" spans="1:7">
      <c r="A16" s="76"/>
      <c r="B16" s="76"/>
      <c r="C16" s="76"/>
      <c r="D16" s="76"/>
      <c r="E16" s="85"/>
      <c r="F16" s="85"/>
      <c r="G16" s="85"/>
    </row>
    <row r="17" spans="1:7">
      <c r="A17" s="76"/>
      <c r="B17" s="76"/>
      <c r="C17" s="76"/>
      <c r="D17" s="76"/>
      <c r="E17" s="85"/>
      <c r="F17" s="85"/>
      <c r="G17" s="85"/>
    </row>
    <row r="18" spans="1:7">
      <c r="A18" s="76"/>
      <c r="B18" s="76"/>
      <c r="C18" s="76"/>
      <c r="D18" s="76"/>
      <c r="E18" s="85"/>
      <c r="F18" s="85"/>
      <c r="G18" s="85"/>
    </row>
    <row r="19" spans="1:7">
      <c r="A19" s="76"/>
      <c r="B19" s="76"/>
      <c r="C19" s="76"/>
      <c r="D19" s="76"/>
      <c r="E19" s="85"/>
      <c r="F19" s="85"/>
      <c r="G19" s="85"/>
    </row>
    <row r="20" spans="1:7">
      <c r="A20" s="76"/>
      <c r="B20" s="76"/>
      <c r="C20" s="76"/>
      <c r="D20" s="76"/>
      <c r="E20" s="85"/>
      <c r="F20" s="85"/>
      <c r="G20" s="85"/>
    </row>
    <row r="21" spans="1:7">
      <c r="A21" s="76"/>
      <c r="B21" s="76"/>
      <c r="C21" s="76"/>
      <c r="D21" s="76"/>
      <c r="E21" s="85"/>
      <c r="F21" s="85"/>
      <c r="G21" s="85"/>
    </row>
    <row r="22" spans="1:7">
      <c r="A22" s="76"/>
      <c r="B22" s="76"/>
      <c r="C22" s="76"/>
      <c r="D22" s="76"/>
      <c r="E22" s="85"/>
      <c r="F22" s="85"/>
      <c r="G22" s="85"/>
    </row>
    <row r="23" spans="1:7">
      <c r="A23" s="76"/>
      <c r="B23" s="76"/>
      <c r="C23" s="76"/>
      <c r="D23" s="76"/>
      <c r="E23" s="85"/>
      <c r="F23" s="85"/>
      <c r="G23" s="85"/>
    </row>
    <row r="24" spans="1:7">
      <c r="A24" s="76"/>
      <c r="B24" s="76"/>
      <c r="C24" s="76"/>
      <c r="D24" s="76"/>
      <c r="E24" s="85"/>
      <c r="F24" s="85"/>
      <c r="G24" s="85"/>
    </row>
    <row r="25" spans="1:7">
      <c r="A25" s="76"/>
      <c r="B25" s="76"/>
      <c r="C25" s="76"/>
      <c r="D25" s="76"/>
      <c r="E25" s="85"/>
      <c r="F25" s="85"/>
      <c r="G25" s="85"/>
    </row>
    <row r="26" spans="1:7">
      <c r="A26" s="76"/>
      <c r="B26" s="76"/>
      <c r="C26" s="76"/>
      <c r="D26" s="76"/>
      <c r="E26" s="85"/>
      <c r="F26" s="85"/>
      <c r="G26" s="85"/>
    </row>
    <row r="27" spans="1:7">
      <c r="A27" s="76"/>
      <c r="B27" s="76"/>
      <c r="C27" s="76"/>
      <c r="D27" s="76"/>
      <c r="E27" s="85"/>
      <c r="F27" s="85"/>
      <c r="G27" s="85"/>
    </row>
    <row r="28" spans="1:7">
      <c r="A28" s="76"/>
      <c r="B28" s="76"/>
      <c r="C28" s="76"/>
      <c r="D28" s="76"/>
      <c r="E28" s="85"/>
      <c r="F28" s="85"/>
      <c r="G28" s="85"/>
    </row>
    <row r="29" spans="1:7">
      <c r="A29" s="76"/>
      <c r="B29" s="76"/>
      <c r="C29" s="76"/>
      <c r="D29" s="76"/>
      <c r="E29" s="85"/>
      <c r="F29" s="85"/>
      <c r="G29" s="85"/>
    </row>
    <row r="30" spans="1:7">
      <c r="A30" s="76"/>
      <c r="B30" s="76"/>
      <c r="C30" s="76"/>
      <c r="D30" s="76"/>
      <c r="E30" s="85"/>
      <c r="F30" s="85"/>
      <c r="G30" s="85"/>
    </row>
    <row r="31" spans="1:7">
      <c r="A31" s="76"/>
      <c r="B31" s="76"/>
      <c r="C31" s="76"/>
      <c r="D31" s="76"/>
      <c r="E31" s="85"/>
      <c r="F31" s="85"/>
      <c r="G31" s="85"/>
    </row>
    <row r="32" spans="1:7">
      <c r="A32" s="76"/>
      <c r="B32" s="76"/>
      <c r="C32" s="76"/>
      <c r="D32" s="76"/>
      <c r="E32" s="85"/>
      <c r="F32" s="85"/>
      <c r="G32" s="85"/>
    </row>
    <row r="33" spans="1:7">
      <c r="A33" s="76"/>
      <c r="B33" s="76"/>
      <c r="C33" s="76"/>
      <c r="D33" s="76"/>
      <c r="E33" s="85"/>
      <c r="F33" s="85"/>
      <c r="G33" s="85"/>
    </row>
    <row r="34" spans="1:7">
      <c r="A34" s="76"/>
      <c r="B34" s="76"/>
      <c r="C34" s="76"/>
      <c r="D34" s="76"/>
      <c r="E34" s="85"/>
      <c r="F34" s="85"/>
      <c r="G34" s="85"/>
    </row>
    <row r="35" spans="1:7">
      <c r="A35" s="76"/>
      <c r="B35" s="76"/>
      <c r="C35" s="76"/>
      <c r="D35" s="76"/>
      <c r="E35" s="85"/>
      <c r="F35" s="85"/>
      <c r="G35" s="85"/>
    </row>
    <row r="36" spans="1:7">
      <c r="A36" s="76"/>
      <c r="B36" s="76"/>
      <c r="C36" s="76"/>
      <c r="D36" s="76"/>
      <c r="E36" s="85"/>
      <c r="F36" s="85"/>
      <c r="G36" s="85"/>
    </row>
    <row r="37" spans="1:7">
      <c r="A37" s="76"/>
      <c r="B37" s="76"/>
      <c r="C37" s="76"/>
      <c r="D37" s="76"/>
      <c r="E37" s="85"/>
      <c r="F37" s="85"/>
      <c r="G37" s="85"/>
    </row>
    <row r="38" spans="1:7">
      <c r="A38" s="76"/>
      <c r="B38" s="76"/>
      <c r="C38" s="76"/>
      <c r="D38" s="76"/>
      <c r="E38" s="85"/>
      <c r="F38" s="85"/>
      <c r="G38" s="85"/>
    </row>
    <row r="39" spans="1:7">
      <c r="A39" s="76"/>
      <c r="B39" s="76"/>
      <c r="C39" s="76"/>
      <c r="D39" s="76"/>
      <c r="E39" s="85"/>
      <c r="F39" s="85"/>
      <c r="G39" s="85"/>
    </row>
    <row r="40" spans="1:7">
      <c r="A40" s="76"/>
      <c r="B40" s="76"/>
      <c r="C40" s="76"/>
      <c r="D40" s="76"/>
      <c r="E40" s="85"/>
      <c r="F40" s="85"/>
      <c r="G40" s="85"/>
    </row>
    <row r="41" spans="1:7">
      <c r="A41" s="76"/>
      <c r="B41" s="76"/>
      <c r="C41" s="76"/>
      <c r="D41" s="76"/>
      <c r="E41" s="85"/>
      <c r="F41" s="85"/>
      <c r="G41" s="85"/>
    </row>
    <row r="42" spans="1:7">
      <c r="A42" s="76"/>
      <c r="B42" s="76"/>
      <c r="C42" s="76"/>
      <c r="D42" s="76"/>
      <c r="E42" s="85"/>
      <c r="F42" s="85"/>
      <c r="G42" s="85"/>
    </row>
    <row r="43" spans="1:7">
      <c r="A43" s="76"/>
      <c r="B43" s="76"/>
      <c r="C43" s="76"/>
      <c r="D43" s="76"/>
      <c r="E43" s="85"/>
      <c r="F43" s="85"/>
      <c r="G43" s="85"/>
    </row>
    <row r="44" spans="1:7">
      <c r="A44" s="76"/>
      <c r="B44" s="76"/>
      <c r="C44" s="76"/>
      <c r="D44" s="76"/>
      <c r="E44" s="85"/>
      <c r="F44" s="85"/>
      <c r="G44" s="85"/>
    </row>
    <row r="45" spans="1:7">
      <c r="A45" s="76"/>
      <c r="B45" s="76"/>
      <c r="C45" s="76"/>
      <c r="D45" s="76"/>
      <c r="E45" s="85"/>
      <c r="F45" s="85"/>
      <c r="G45" s="85"/>
    </row>
    <row r="46" spans="1:7">
      <c r="A46" s="206" t="s">
        <v>890</v>
      </c>
      <c r="B46" s="206"/>
      <c r="C46" s="206"/>
      <c r="D46" t="s">
        <v>889</v>
      </c>
    </row>
  </sheetData>
  <mergeCells count="4">
    <mergeCell ref="A1:G1"/>
    <mergeCell ref="A3:D3"/>
    <mergeCell ref="E3:G3"/>
    <mergeCell ref="A46:C46"/>
  </mergeCells>
  <phoneticPr fontId="25" type="noConversion"/>
  <pageMargins left="0.55416666666666703" right="0.55416666666666703" top="1" bottom="1" header="0.51180555555555596" footer="0.51180555555555596"/>
  <pageSetup paperSize="9"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R114"/>
  <sheetViews>
    <sheetView workbookViewId="0">
      <pane xSplit="3" ySplit="7" topLeftCell="D103" activePane="bottomRight" state="frozen"/>
      <selection pane="topRight"/>
      <selection pane="bottomLeft"/>
      <selection pane="bottomRight" activeCell="M23" sqref="M23:M49"/>
    </sheetView>
  </sheetViews>
  <sheetFormatPr defaultColWidth="9" defaultRowHeight="13.5"/>
  <cols>
    <col min="1" max="1" width="6.5" customWidth="1"/>
    <col min="2" max="2" width="5.375" style="61" customWidth="1"/>
    <col min="3" max="3" width="22" customWidth="1"/>
    <col min="4" max="5" width="20.625" style="62" customWidth="1"/>
    <col min="6" max="6" width="15.5" style="62" customWidth="1"/>
    <col min="7" max="9" width="9" style="62"/>
    <col min="10" max="11" width="5.375" customWidth="1"/>
    <col min="12" max="12" width="26.875" customWidth="1"/>
    <col min="13" max="13" width="14.875" style="62" customWidth="1"/>
    <col min="14" max="14" width="14.5" style="62" customWidth="1"/>
    <col min="15" max="15" width="15.125" style="62" customWidth="1"/>
    <col min="16" max="17" width="9" style="62"/>
    <col min="18" max="18" width="10.125" style="62" customWidth="1"/>
  </cols>
  <sheetData>
    <row r="1" spans="1:18" ht="20.100000000000001" customHeight="1">
      <c r="A1" s="160"/>
      <c r="B1" s="208"/>
      <c r="C1" s="160"/>
      <c r="D1" s="209"/>
      <c r="E1" s="209"/>
    </row>
    <row r="2" spans="1:18" ht="39.950000000000003" customHeight="1">
      <c r="A2" s="157" t="s">
        <v>250</v>
      </c>
      <c r="B2" s="157"/>
      <c r="C2" s="157"/>
      <c r="D2" s="195"/>
      <c r="E2" s="195"/>
      <c r="F2" s="195"/>
      <c r="G2" s="195"/>
      <c r="H2" s="195"/>
      <c r="I2" s="195"/>
      <c r="J2" s="157"/>
      <c r="K2" s="157"/>
      <c r="L2" s="157"/>
      <c r="M2" s="195"/>
      <c r="N2" s="195"/>
      <c r="O2" s="195"/>
      <c r="P2" s="195"/>
      <c r="Q2" s="195"/>
      <c r="R2" s="195"/>
    </row>
    <row r="3" spans="1:18" ht="39.950000000000003" customHeight="1">
      <c r="A3" s="6" t="s">
        <v>1</v>
      </c>
      <c r="B3" s="63"/>
      <c r="C3" s="64"/>
      <c r="D3" s="65"/>
      <c r="E3" s="65"/>
      <c r="F3" s="65"/>
      <c r="G3" s="65"/>
      <c r="H3" s="65"/>
      <c r="I3" s="65"/>
      <c r="J3" s="64"/>
      <c r="K3" s="64"/>
      <c r="L3" s="64"/>
      <c r="M3" s="65"/>
      <c r="N3" s="65"/>
      <c r="O3" s="65"/>
      <c r="P3" s="65"/>
      <c r="Q3" s="65"/>
      <c r="R3" s="75" t="s">
        <v>2</v>
      </c>
    </row>
    <row r="4" spans="1:18" ht="20.100000000000001" customHeight="1">
      <c r="A4" s="203" t="s">
        <v>251</v>
      </c>
      <c r="B4" s="204"/>
      <c r="C4" s="204"/>
      <c r="D4" s="210"/>
      <c r="E4" s="210"/>
      <c r="F4" s="210"/>
      <c r="G4" s="210"/>
      <c r="H4" s="210"/>
      <c r="I4" s="211"/>
      <c r="J4" s="161" t="s">
        <v>251</v>
      </c>
      <c r="K4" s="161"/>
      <c r="L4" s="161"/>
      <c r="M4" s="212"/>
      <c r="N4" s="212"/>
      <c r="O4" s="212"/>
      <c r="P4" s="212"/>
      <c r="Q4" s="212"/>
      <c r="R4" s="212"/>
    </row>
    <row r="5" spans="1:18" ht="30" customHeight="1">
      <c r="A5" s="202" t="s">
        <v>252</v>
      </c>
      <c r="B5" s="202"/>
      <c r="C5" s="202"/>
      <c r="D5" s="213" t="s">
        <v>188</v>
      </c>
      <c r="E5" s="210"/>
      <c r="F5" s="211"/>
      <c r="G5" s="213" t="s">
        <v>189</v>
      </c>
      <c r="H5" s="210"/>
      <c r="I5" s="211"/>
      <c r="J5" s="202" t="s">
        <v>253</v>
      </c>
      <c r="K5" s="202"/>
      <c r="L5" s="202"/>
      <c r="M5" s="213" t="s">
        <v>188</v>
      </c>
      <c r="N5" s="210"/>
      <c r="O5" s="211"/>
      <c r="P5" s="213" t="s">
        <v>189</v>
      </c>
      <c r="Q5" s="210"/>
      <c r="R5" s="211"/>
    </row>
    <row r="6" spans="1:18">
      <c r="A6" s="66" t="s">
        <v>72</v>
      </c>
      <c r="B6" s="66" t="s">
        <v>73</v>
      </c>
      <c r="C6" s="66" t="s">
        <v>248</v>
      </c>
      <c r="D6" s="67" t="s">
        <v>70</v>
      </c>
      <c r="E6" s="67" t="s">
        <v>60</v>
      </c>
      <c r="F6" s="67" t="s">
        <v>61</v>
      </c>
      <c r="G6" s="67" t="s">
        <v>70</v>
      </c>
      <c r="H6" s="67" t="s">
        <v>60</v>
      </c>
      <c r="I6" s="67" t="s">
        <v>61</v>
      </c>
      <c r="J6" s="66" t="s">
        <v>72</v>
      </c>
      <c r="K6" s="66" t="s">
        <v>73</v>
      </c>
      <c r="L6" s="66" t="s">
        <v>248</v>
      </c>
      <c r="M6" s="67" t="s">
        <v>70</v>
      </c>
      <c r="N6" s="67" t="s">
        <v>60</v>
      </c>
      <c r="O6" s="67" t="s">
        <v>61</v>
      </c>
      <c r="P6" s="67" t="s">
        <v>70</v>
      </c>
      <c r="Q6" s="67" t="s">
        <v>60</v>
      </c>
      <c r="R6" s="67" t="s">
        <v>61</v>
      </c>
    </row>
    <row r="7" spans="1:18">
      <c r="A7" s="66" t="s">
        <v>82</v>
      </c>
      <c r="B7" s="66" t="s">
        <v>83</v>
      </c>
      <c r="C7" s="66" t="s">
        <v>84</v>
      </c>
      <c r="D7" s="67" t="s">
        <v>85</v>
      </c>
      <c r="E7" s="67" t="s">
        <v>86</v>
      </c>
      <c r="F7" s="67" t="s">
        <v>87</v>
      </c>
      <c r="G7" s="67" t="s">
        <v>88</v>
      </c>
      <c r="H7" s="67" t="s">
        <v>89</v>
      </c>
      <c r="I7" s="67" t="s">
        <v>90</v>
      </c>
      <c r="J7" s="66" t="s">
        <v>91</v>
      </c>
      <c r="K7" s="66" t="s">
        <v>92</v>
      </c>
      <c r="L7" s="66" t="s">
        <v>93</v>
      </c>
      <c r="M7" s="67" t="s">
        <v>94</v>
      </c>
      <c r="N7" s="67" t="s">
        <v>95</v>
      </c>
      <c r="O7" s="67" t="s">
        <v>96</v>
      </c>
      <c r="P7" s="67" t="s">
        <v>97</v>
      </c>
      <c r="Q7" s="67" t="s">
        <v>98</v>
      </c>
      <c r="R7" s="67" t="s">
        <v>99</v>
      </c>
    </row>
    <row r="8" spans="1:18">
      <c r="A8" s="68" t="s">
        <v>254</v>
      </c>
      <c r="B8" s="69"/>
      <c r="C8" s="70" t="s">
        <v>255</v>
      </c>
      <c r="D8" s="71">
        <v>4742.9799999999996</v>
      </c>
      <c r="E8" s="71">
        <v>4742.9799999999996</v>
      </c>
      <c r="F8" s="71" t="s">
        <v>49</v>
      </c>
      <c r="G8" s="72"/>
      <c r="H8" s="72"/>
      <c r="I8" s="72"/>
      <c r="J8" s="68" t="s">
        <v>201</v>
      </c>
      <c r="K8" s="68"/>
      <c r="L8" s="70" t="s">
        <v>67</v>
      </c>
      <c r="M8" s="71">
        <v>16990.3</v>
      </c>
      <c r="N8" s="71">
        <v>16979.400000000001</v>
      </c>
      <c r="O8" s="71">
        <v>10.9</v>
      </c>
      <c r="P8" s="72"/>
      <c r="Q8" s="72"/>
      <c r="R8" s="72"/>
    </row>
    <row r="9" spans="1:18">
      <c r="A9" s="69"/>
      <c r="B9" s="69" t="s">
        <v>116</v>
      </c>
      <c r="C9" s="73" t="s">
        <v>256</v>
      </c>
      <c r="D9" s="72">
        <v>3821</v>
      </c>
      <c r="E9" s="72">
        <v>3821</v>
      </c>
      <c r="F9" s="72" t="s">
        <v>49</v>
      </c>
      <c r="G9" s="72"/>
      <c r="H9" s="72"/>
      <c r="I9" s="72"/>
      <c r="J9" s="69"/>
      <c r="K9" s="69" t="s">
        <v>116</v>
      </c>
      <c r="L9" s="73" t="s">
        <v>257</v>
      </c>
      <c r="M9" s="72">
        <v>3707.74</v>
      </c>
      <c r="N9" s="72">
        <v>3707.74</v>
      </c>
      <c r="O9" s="72" t="s">
        <v>49</v>
      </c>
      <c r="P9" s="72"/>
      <c r="Q9" s="72"/>
      <c r="R9" s="72"/>
    </row>
    <row r="10" spans="1:18">
      <c r="A10" s="69"/>
      <c r="B10" s="69" t="s">
        <v>133</v>
      </c>
      <c r="C10" s="73" t="s">
        <v>258</v>
      </c>
      <c r="D10" s="72">
        <v>569.04999999999995</v>
      </c>
      <c r="E10" s="72">
        <v>569.04999999999995</v>
      </c>
      <c r="F10" s="72" t="s">
        <v>49</v>
      </c>
      <c r="G10" s="72"/>
      <c r="H10" s="72"/>
      <c r="I10" s="72"/>
      <c r="J10" s="69"/>
      <c r="K10" s="69" t="s">
        <v>133</v>
      </c>
      <c r="L10" s="73" t="s">
        <v>259</v>
      </c>
      <c r="M10" s="72">
        <v>2376.7199999999998</v>
      </c>
      <c r="N10" s="72">
        <v>2376.7199999999998</v>
      </c>
      <c r="O10" s="72" t="s">
        <v>49</v>
      </c>
      <c r="P10" s="72"/>
      <c r="Q10" s="72"/>
      <c r="R10" s="72"/>
    </row>
    <row r="11" spans="1:18">
      <c r="A11" s="69"/>
      <c r="B11" s="69" t="s">
        <v>145</v>
      </c>
      <c r="C11" s="73" t="s">
        <v>260</v>
      </c>
      <c r="D11" s="72">
        <v>352.93</v>
      </c>
      <c r="E11" s="72">
        <v>352.93</v>
      </c>
      <c r="F11" s="72" t="s">
        <v>49</v>
      </c>
      <c r="G11" s="72"/>
      <c r="H11" s="72"/>
      <c r="I11" s="72"/>
      <c r="J11" s="69"/>
      <c r="K11" s="69" t="s">
        <v>145</v>
      </c>
      <c r="L11" s="73" t="s">
        <v>261</v>
      </c>
      <c r="M11" s="72">
        <v>849.74</v>
      </c>
      <c r="N11" s="72">
        <v>849.74</v>
      </c>
      <c r="O11" s="72" t="s">
        <v>49</v>
      </c>
      <c r="P11" s="72"/>
      <c r="Q11" s="72"/>
      <c r="R11" s="72"/>
    </row>
    <row r="12" spans="1:18">
      <c r="A12" s="69"/>
      <c r="B12" s="69" t="s">
        <v>124</v>
      </c>
      <c r="C12" s="73" t="s">
        <v>262</v>
      </c>
      <c r="D12" s="72" t="s">
        <v>49</v>
      </c>
      <c r="E12" s="72" t="s">
        <v>49</v>
      </c>
      <c r="F12" s="72" t="s">
        <v>49</v>
      </c>
      <c r="G12" s="72"/>
      <c r="H12" s="72"/>
      <c r="I12" s="72"/>
      <c r="J12" s="69"/>
      <c r="K12" s="69" t="s">
        <v>168</v>
      </c>
      <c r="L12" s="73" t="s">
        <v>263</v>
      </c>
      <c r="M12" s="72" t="s">
        <v>49</v>
      </c>
      <c r="N12" s="72" t="s">
        <v>49</v>
      </c>
      <c r="O12" s="72" t="s">
        <v>49</v>
      </c>
      <c r="P12" s="72"/>
      <c r="Q12" s="72"/>
      <c r="R12" s="72"/>
    </row>
    <row r="13" spans="1:18">
      <c r="A13" s="68" t="s">
        <v>264</v>
      </c>
      <c r="B13" s="68"/>
      <c r="C13" s="70" t="s">
        <v>265</v>
      </c>
      <c r="D13" s="71">
        <v>3119.14</v>
      </c>
      <c r="E13" s="71">
        <v>1164.1400000000001</v>
      </c>
      <c r="F13" s="71">
        <v>1955</v>
      </c>
      <c r="G13" s="72"/>
      <c r="H13" s="72"/>
      <c r="I13" s="72"/>
      <c r="J13" s="69"/>
      <c r="K13" s="69" t="s">
        <v>206</v>
      </c>
      <c r="L13" s="73" t="s">
        <v>266</v>
      </c>
      <c r="M13" s="72">
        <v>4961.07</v>
      </c>
      <c r="N13" s="72">
        <v>4961.07</v>
      </c>
      <c r="O13" s="72" t="s">
        <v>49</v>
      </c>
      <c r="P13" s="72"/>
      <c r="Q13" s="72"/>
      <c r="R13" s="72"/>
    </row>
    <row r="14" spans="1:18">
      <c r="A14" s="69"/>
      <c r="B14" s="69" t="s">
        <v>116</v>
      </c>
      <c r="C14" s="73" t="s">
        <v>267</v>
      </c>
      <c r="D14" s="72">
        <v>1248.25</v>
      </c>
      <c r="E14" s="72">
        <v>858.25</v>
      </c>
      <c r="F14" s="72">
        <v>390</v>
      </c>
      <c r="G14" s="72"/>
      <c r="H14" s="72"/>
      <c r="I14" s="72"/>
      <c r="J14" s="69"/>
      <c r="K14" s="69" t="s">
        <v>126</v>
      </c>
      <c r="L14" s="73" t="s">
        <v>268</v>
      </c>
      <c r="M14" s="72">
        <v>1602.11</v>
      </c>
      <c r="N14" s="72">
        <v>1602.11</v>
      </c>
      <c r="O14" s="72" t="s">
        <v>49</v>
      </c>
      <c r="P14" s="72"/>
      <c r="Q14" s="72"/>
      <c r="R14" s="72"/>
    </row>
    <row r="15" spans="1:18">
      <c r="A15" s="69"/>
      <c r="B15" s="69" t="s">
        <v>133</v>
      </c>
      <c r="C15" s="73" t="s">
        <v>269</v>
      </c>
      <c r="D15" s="72">
        <v>107</v>
      </c>
      <c r="E15" s="72">
        <v>10</v>
      </c>
      <c r="F15" s="72">
        <v>97</v>
      </c>
      <c r="G15" s="72"/>
      <c r="H15" s="72"/>
      <c r="I15" s="72"/>
      <c r="J15" s="69"/>
      <c r="K15" s="69" t="s">
        <v>140</v>
      </c>
      <c r="L15" s="73" t="s">
        <v>270</v>
      </c>
      <c r="M15" s="72">
        <v>333</v>
      </c>
      <c r="N15" s="72">
        <v>333</v>
      </c>
      <c r="O15" s="72" t="s">
        <v>49</v>
      </c>
      <c r="P15" s="72"/>
      <c r="Q15" s="72"/>
      <c r="R15" s="72"/>
    </row>
    <row r="16" spans="1:18">
      <c r="A16" s="69"/>
      <c r="B16" s="69" t="s">
        <v>145</v>
      </c>
      <c r="C16" s="73" t="s">
        <v>271</v>
      </c>
      <c r="D16" s="72">
        <v>246.34</v>
      </c>
      <c r="E16" s="72">
        <v>15.34</v>
      </c>
      <c r="F16" s="72">
        <v>231</v>
      </c>
      <c r="G16" s="72"/>
      <c r="H16" s="72"/>
      <c r="I16" s="72"/>
      <c r="J16" s="69"/>
      <c r="K16" s="69" t="s">
        <v>91</v>
      </c>
      <c r="L16" s="73" t="s">
        <v>272</v>
      </c>
      <c r="M16" s="72">
        <v>216.16</v>
      </c>
      <c r="N16" s="72">
        <v>216.16</v>
      </c>
      <c r="O16" s="72" t="s">
        <v>49</v>
      </c>
      <c r="P16" s="72"/>
      <c r="Q16" s="72"/>
      <c r="R16" s="72"/>
    </row>
    <row r="17" spans="1:18">
      <c r="A17" s="69"/>
      <c r="B17" s="69" t="s">
        <v>215</v>
      </c>
      <c r="C17" s="73" t="s">
        <v>273</v>
      </c>
      <c r="D17" s="72" t="s">
        <v>49</v>
      </c>
      <c r="E17" s="72" t="s">
        <v>49</v>
      </c>
      <c r="F17" s="72" t="s">
        <v>49</v>
      </c>
      <c r="G17" s="72"/>
      <c r="H17" s="72"/>
      <c r="I17" s="72"/>
      <c r="J17" s="69"/>
      <c r="K17" s="69" t="s">
        <v>92</v>
      </c>
      <c r="L17" s="73" t="s">
        <v>274</v>
      </c>
      <c r="M17" s="72">
        <v>190.77</v>
      </c>
      <c r="N17" s="72">
        <v>190.77</v>
      </c>
      <c r="O17" s="72" t="s">
        <v>49</v>
      </c>
      <c r="P17" s="72"/>
      <c r="Q17" s="72"/>
      <c r="R17" s="72"/>
    </row>
    <row r="18" spans="1:18">
      <c r="A18" s="69"/>
      <c r="B18" s="69" t="s">
        <v>114</v>
      </c>
      <c r="C18" s="73" t="s">
        <v>275</v>
      </c>
      <c r="D18" s="72">
        <v>1077</v>
      </c>
      <c r="E18" s="72">
        <v>35</v>
      </c>
      <c r="F18" s="72">
        <v>1042</v>
      </c>
      <c r="G18" s="72"/>
      <c r="H18" s="72"/>
      <c r="I18" s="72"/>
      <c r="J18" s="69"/>
      <c r="K18" s="69" t="s">
        <v>93</v>
      </c>
      <c r="L18" s="73" t="s">
        <v>276</v>
      </c>
      <c r="M18" s="72">
        <v>95.76</v>
      </c>
      <c r="N18" s="72">
        <v>95.76</v>
      </c>
      <c r="O18" s="72" t="s">
        <v>49</v>
      </c>
      <c r="P18" s="72"/>
      <c r="Q18" s="72"/>
      <c r="R18" s="72"/>
    </row>
    <row r="19" spans="1:18">
      <c r="A19" s="69"/>
      <c r="B19" s="69" t="s">
        <v>168</v>
      </c>
      <c r="C19" s="73" t="s">
        <v>277</v>
      </c>
      <c r="D19" s="72">
        <v>15.4</v>
      </c>
      <c r="E19" s="72">
        <v>15.4</v>
      </c>
      <c r="F19" s="72" t="s">
        <v>49</v>
      </c>
      <c r="G19" s="72"/>
      <c r="H19" s="72"/>
      <c r="I19" s="72"/>
      <c r="J19" s="69"/>
      <c r="K19" s="69" t="s">
        <v>94</v>
      </c>
      <c r="L19" s="73" t="s">
        <v>260</v>
      </c>
      <c r="M19" s="72">
        <v>1026.33</v>
      </c>
      <c r="N19" s="72">
        <v>1026.33</v>
      </c>
      <c r="O19" s="72" t="s">
        <v>49</v>
      </c>
      <c r="P19" s="72"/>
      <c r="Q19" s="72"/>
      <c r="R19" s="72"/>
    </row>
    <row r="20" spans="1:18">
      <c r="A20" s="69"/>
      <c r="B20" s="69" t="s">
        <v>206</v>
      </c>
      <c r="C20" s="73" t="s">
        <v>278</v>
      </c>
      <c r="D20" s="72">
        <v>35</v>
      </c>
      <c r="E20" s="72" t="s">
        <v>49</v>
      </c>
      <c r="F20" s="72">
        <v>35</v>
      </c>
      <c r="G20" s="72"/>
      <c r="H20" s="72"/>
      <c r="I20" s="72"/>
      <c r="J20" s="69"/>
      <c r="K20" s="69" t="s">
        <v>95</v>
      </c>
      <c r="L20" s="73" t="s">
        <v>279</v>
      </c>
      <c r="M20" s="72" t="s">
        <v>49</v>
      </c>
      <c r="N20" s="72" t="s">
        <v>49</v>
      </c>
      <c r="O20" s="72" t="s">
        <v>49</v>
      </c>
      <c r="P20" s="72"/>
      <c r="Q20" s="72"/>
      <c r="R20" s="72"/>
    </row>
    <row r="21" spans="1:18">
      <c r="A21" s="69"/>
      <c r="B21" s="69" t="s">
        <v>126</v>
      </c>
      <c r="C21" s="73" t="s">
        <v>280</v>
      </c>
      <c r="D21" s="72">
        <v>28.78</v>
      </c>
      <c r="E21" s="72">
        <v>28.78</v>
      </c>
      <c r="F21" s="72" t="s">
        <v>49</v>
      </c>
      <c r="G21" s="72"/>
      <c r="H21" s="72"/>
      <c r="I21" s="72"/>
      <c r="J21" s="69"/>
      <c r="K21" s="69" t="s">
        <v>124</v>
      </c>
      <c r="L21" s="73" t="s">
        <v>262</v>
      </c>
      <c r="M21" s="72">
        <v>1630.9</v>
      </c>
      <c r="N21" s="72">
        <v>1620</v>
      </c>
      <c r="O21" s="72">
        <v>10.9</v>
      </c>
      <c r="P21" s="72"/>
      <c r="Q21" s="72"/>
      <c r="R21" s="72"/>
    </row>
    <row r="22" spans="1:18">
      <c r="A22" s="69"/>
      <c r="B22" s="69" t="s">
        <v>140</v>
      </c>
      <c r="C22" s="73" t="s">
        <v>281</v>
      </c>
      <c r="D22" s="72">
        <v>30.13</v>
      </c>
      <c r="E22" s="72">
        <v>30.13</v>
      </c>
      <c r="F22" s="72" t="s">
        <v>49</v>
      </c>
      <c r="G22" s="72"/>
      <c r="H22" s="72"/>
      <c r="I22" s="72"/>
      <c r="J22" s="68" t="s">
        <v>211</v>
      </c>
      <c r="K22" s="68"/>
      <c r="L22" s="70" t="s">
        <v>68</v>
      </c>
      <c r="M22" s="71">
        <v>19338.97</v>
      </c>
      <c r="N22" s="71">
        <v>17114.87</v>
      </c>
      <c r="O22" s="71">
        <v>2224.1</v>
      </c>
      <c r="P22" s="72"/>
      <c r="Q22" s="72"/>
      <c r="R22" s="72"/>
    </row>
    <row r="23" spans="1:18">
      <c r="A23" s="69"/>
      <c r="B23" s="69" t="s">
        <v>124</v>
      </c>
      <c r="C23" s="73" t="s">
        <v>282</v>
      </c>
      <c r="D23" s="72">
        <v>331.24</v>
      </c>
      <c r="E23" s="72">
        <v>171.24</v>
      </c>
      <c r="F23" s="72">
        <v>160</v>
      </c>
      <c r="G23" s="72"/>
      <c r="H23" s="72"/>
      <c r="I23" s="72"/>
      <c r="J23" s="69"/>
      <c r="K23" s="69" t="s">
        <v>116</v>
      </c>
      <c r="L23" s="73" t="s">
        <v>283</v>
      </c>
      <c r="M23" s="72">
        <v>107.19</v>
      </c>
      <c r="N23" s="72">
        <v>107.19</v>
      </c>
      <c r="O23" s="72" t="s">
        <v>49</v>
      </c>
      <c r="P23" s="72"/>
      <c r="Q23" s="72"/>
      <c r="R23" s="72"/>
    </row>
    <row r="24" spans="1:18">
      <c r="A24" s="68" t="s">
        <v>284</v>
      </c>
      <c r="B24" s="68"/>
      <c r="C24" s="70" t="s">
        <v>285</v>
      </c>
      <c r="D24" s="71">
        <v>240</v>
      </c>
      <c r="E24" s="71" t="s">
        <v>49</v>
      </c>
      <c r="F24" s="71">
        <v>240</v>
      </c>
      <c r="G24" s="72"/>
      <c r="H24" s="72"/>
      <c r="I24" s="72"/>
      <c r="J24" s="69"/>
      <c r="K24" s="69" t="s">
        <v>133</v>
      </c>
      <c r="L24" s="73" t="s">
        <v>286</v>
      </c>
      <c r="M24" s="72">
        <v>64.66</v>
      </c>
      <c r="N24" s="72">
        <v>13.97</v>
      </c>
      <c r="O24" s="72">
        <v>50.69</v>
      </c>
      <c r="P24" s="72"/>
      <c r="Q24" s="72"/>
      <c r="R24" s="72"/>
    </row>
    <row r="25" spans="1:18">
      <c r="A25" s="69"/>
      <c r="B25" s="69" t="s">
        <v>116</v>
      </c>
      <c r="C25" s="73" t="s">
        <v>287</v>
      </c>
      <c r="D25" s="72" t="s">
        <v>49</v>
      </c>
      <c r="E25" s="72" t="s">
        <v>49</v>
      </c>
      <c r="F25" s="72" t="s">
        <v>49</v>
      </c>
      <c r="G25" s="72"/>
      <c r="H25" s="72"/>
      <c r="I25" s="72"/>
      <c r="J25" s="69"/>
      <c r="K25" s="69" t="s">
        <v>145</v>
      </c>
      <c r="L25" s="73" t="s">
        <v>288</v>
      </c>
      <c r="M25" s="72">
        <v>35</v>
      </c>
      <c r="N25" s="72" t="s">
        <v>49</v>
      </c>
      <c r="O25" s="72">
        <v>35</v>
      </c>
      <c r="P25" s="72"/>
      <c r="Q25" s="72"/>
      <c r="R25" s="72"/>
    </row>
    <row r="26" spans="1:18">
      <c r="A26" s="69"/>
      <c r="B26" s="69" t="s">
        <v>133</v>
      </c>
      <c r="C26" s="73" t="s">
        <v>289</v>
      </c>
      <c r="D26" s="72" t="s">
        <v>49</v>
      </c>
      <c r="E26" s="72" t="s">
        <v>49</v>
      </c>
      <c r="F26" s="72" t="s">
        <v>49</v>
      </c>
      <c r="G26" s="72"/>
      <c r="H26" s="72"/>
      <c r="I26" s="72"/>
      <c r="J26" s="69"/>
      <c r="K26" s="69" t="s">
        <v>215</v>
      </c>
      <c r="L26" s="73" t="s">
        <v>290</v>
      </c>
      <c r="M26" s="72">
        <v>1.1299999999999999</v>
      </c>
      <c r="N26" s="72">
        <v>1.1299999999999999</v>
      </c>
      <c r="O26" s="72" t="s">
        <v>49</v>
      </c>
      <c r="P26" s="72"/>
      <c r="Q26" s="72"/>
      <c r="R26" s="72"/>
    </row>
    <row r="27" spans="1:18">
      <c r="A27" s="69"/>
      <c r="B27" s="69" t="s">
        <v>145</v>
      </c>
      <c r="C27" s="73" t="s">
        <v>291</v>
      </c>
      <c r="D27" s="72" t="s">
        <v>49</v>
      </c>
      <c r="E27" s="72" t="s">
        <v>49</v>
      </c>
      <c r="F27" s="72" t="s">
        <v>49</v>
      </c>
      <c r="G27" s="72"/>
      <c r="H27" s="72"/>
      <c r="I27" s="72"/>
      <c r="J27" s="69"/>
      <c r="K27" s="69" t="s">
        <v>114</v>
      </c>
      <c r="L27" s="73" t="s">
        <v>292</v>
      </c>
      <c r="M27" s="72">
        <v>19.71</v>
      </c>
      <c r="N27" s="72">
        <v>19.71</v>
      </c>
      <c r="O27" s="72" t="s">
        <v>49</v>
      </c>
      <c r="P27" s="72"/>
      <c r="Q27" s="72"/>
      <c r="R27" s="72"/>
    </row>
    <row r="28" spans="1:18">
      <c r="A28" s="69"/>
      <c r="B28" s="69" t="s">
        <v>114</v>
      </c>
      <c r="C28" s="73" t="s">
        <v>293</v>
      </c>
      <c r="D28" s="72" t="s">
        <v>49</v>
      </c>
      <c r="E28" s="72" t="s">
        <v>49</v>
      </c>
      <c r="F28" s="72" t="s">
        <v>49</v>
      </c>
      <c r="G28" s="72"/>
      <c r="H28" s="72"/>
      <c r="I28" s="72"/>
      <c r="J28" s="69"/>
      <c r="K28" s="69" t="s">
        <v>168</v>
      </c>
      <c r="L28" s="73" t="s">
        <v>294</v>
      </c>
      <c r="M28" s="72">
        <v>39.020000000000003</v>
      </c>
      <c r="N28" s="72">
        <v>39.020000000000003</v>
      </c>
      <c r="O28" s="72" t="s">
        <v>49</v>
      </c>
      <c r="P28" s="72"/>
      <c r="Q28" s="72"/>
      <c r="R28" s="72"/>
    </row>
    <row r="29" spans="1:18">
      <c r="A29" s="69"/>
      <c r="B29" s="69" t="s">
        <v>168</v>
      </c>
      <c r="C29" s="73" t="s">
        <v>295</v>
      </c>
      <c r="D29" s="72" t="s">
        <v>49</v>
      </c>
      <c r="E29" s="72" t="s">
        <v>49</v>
      </c>
      <c r="F29" s="72" t="s">
        <v>49</v>
      </c>
      <c r="G29" s="72"/>
      <c r="H29" s="72"/>
      <c r="I29" s="72"/>
      <c r="J29" s="69"/>
      <c r="K29" s="69" t="s">
        <v>206</v>
      </c>
      <c r="L29" s="73" t="s">
        <v>296</v>
      </c>
      <c r="M29" s="72">
        <v>62</v>
      </c>
      <c r="N29" s="72">
        <v>62</v>
      </c>
      <c r="O29" s="72" t="s">
        <v>49</v>
      </c>
      <c r="P29" s="72"/>
      <c r="Q29" s="72"/>
      <c r="R29" s="72"/>
    </row>
    <row r="30" spans="1:18">
      <c r="A30" s="69"/>
      <c r="B30" s="69" t="s">
        <v>206</v>
      </c>
      <c r="C30" s="73" t="s">
        <v>297</v>
      </c>
      <c r="D30" s="72" t="s">
        <v>49</v>
      </c>
      <c r="E30" s="72" t="s">
        <v>49</v>
      </c>
      <c r="F30" s="72" t="s">
        <v>49</v>
      </c>
      <c r="G30" s="72"/>
      <c r="H30" s="72"/>
      <c r="I30" s="72"/>
      <c r="J30" s="69"/>
      <c r="K30" s="69" t="s">
        <v>126</v>
      </c>
      <c r="L30" s="73" t="s">
        <v>298</v>
      </c>
      <c r="M30" s="72" t="s">
        <v>49</v>
      </c>
      <c r="N30" s="72" t="s">
        <v>49</v>
      </c>
      <c r="O30" s="72" t="s">
        <v>49</v>
      </c>
      <c r="P30" s="72"/>
      <c r="Q30" s="72"/>
      <c r="R30" s="72"/>
    </row>
    <row r="31" spans="1:18">
      <c r="A31" s="69"/>
      <c r="B31" s="69" t="s">
        <v>124</v>
      </c>
      <c r="C31" s="73" t="s">
        <v>299</v>
      </c>
      <c r="D31" s="72">
        <v>240</v>
      </c>
      <c r="E31" s="72" t="s">
        <v>49</v>
      </c>
      <c r="F31" s="72">
        <v>240</v>
      </c>
      <c r="G31" s="72"/>
      <c r="H31" s="72"/>
      <c r="I31" s="72"/>
      <c r="J31" s="69"/>
      <c r="K31" s="69" t="s">
        <v>140</v>
      </c>
      <c r="L31" s="73" t="s">
        <v>300</v>
      </c>
      <c r="M31" s="72">
        <v>756.93</v>
      </c>
      <c r="N31" s="72">
        <v>756.93</v>
      </c>
      <c r="O31" s="72" t="s">
        <v>49</v>
      </c>
      <c r="P31" s="72"/>
      <c r="Q31" s="72"/>
      <c r="R31" s="72"/>
    </row>
    <row r="32" spans="1:18">
      <c r="A32" s="68" t="s">
        <v>301</v>
      </c>
      <c r="B32" s="68"/>
      <c r="C32" s="70" t="s">
        <v>302</v>
      </c>
      <c r="D32" s="72" t="s">
        <v>49</v>
      </c>
      <c r="E32" s="72" t="s">
        <v>49</v>
      </c>
      <c r="F32" s="72" t="s">
        <v>49</v>
      </c>
      <c r="G32" s="72"/>
      <c r="H32" s="72"/>
      <c r="I32" s="72"/>
      <c r="J32" s="69"/>
      <c r="K32" s="69" t="s">
        <v>92</v>
      </c>
      <c r="L32" s="73" t="s">
        <v>303</v>
      </c>
      <c r="M32" s="72">
        <v>439.53</v>
      </c>
      <c r="N32" s="72">
        <v>97.03</v>
      </c>
      <c r="O32" s="72">
        <v>342.5</v>
      </c>
      <c r="P32" s="72"/>
      <c r="Q32" s="72"/>
      <c r="R32" s="72"/>
    </row>
    <row r="33" spans="1:18">
      <c r="A33" s="69"/>
      <c r="B33" s="69" t="s">
        <v>116</v>
      </c>
      <c r="C33" s="73" t="s">
        <v>287</v>
      </c>
      <c r="D33" s="72" t="s">
        <v>49</v>
      </c>
      <c r="E33" s="72" t="s">
        <v>49</v>
      </c>
      <c r="F33" s="72" t="s">
        <v>49</v>
      </c>
      <c r="G33" s="72"/>
      <c r="H33" s="72"/>
      <c r="I33" s="72"/>
      <c r="J33" s="69"/>
      <c r="K33" s="69" t="s">
        <v>93</v>
      </c>
      <c r="L33" s="73" t="s">
        <v>278</v>
      </c>
      <c r="M33" s="72">
        <v>35</v>
      </c>
      <c r="N33" s="72" t="s">
        <v>49</v>
      </c>
      <c r="O33" s="72">
        <v>35</v>
      </c>
      <c r="P33" s="72"/>
      <c r="Q33" s="72"/>
      <c r="R33" s="72"/>
    </row>
    <row r="34" spans="1:18">
      <c r="A34" s="69"/>
      <c r="B34" s="69" t="s">
        <v>133</v>
      </c>
      <c r="C34" s="73" t="s">
        <v>289</v>
      </c>
      <c r="D34" s="72" t="s">
        <v>49</v>
      </c>
      <c r="E34" s="72" t="s">
        <v>49</v>
      </c>
      <c r="F34" s="72" t="s">
        <v>49</v>
      </c>
      <c r="G34" s="72"/>
      <c r="H34" s="72"/>
      <c r="I34" s="72"/>
      <c r="J34" s="69"/>
      <c r="K34" s="69" t="s">
        <v>94</v>
      </c>
      <c r="L34" s="73" t="s">
        <v>281</v>
      </c>
      <c r="M34" s="72">
        <v>183.8</v>
      </c>
      <c r="N34" s="72">
        <v>90.1</v>
      </c>
      <c r="O34" s="72">
        <v>93.7</v>
      </c>
      <c r="P34" s="72"/>
      <c r="Q34" s="72"/>
      <c r="R34" s="72"/>
    </row>
    <row r="35" spans="1:18">
      <c r="A35" s="69"/>
      <c r="B35" s="69" t="s">
        <v>145</v>
      </c>
      <c r="C35" s="73" t="s">
        <v>291</v>
      </c>
      <c r="D35" s="72" t="s">
        <v>49</v>
      </c>
      <c r="E35" s="72" t="s">
        <v>49</v>
      </c>
      <c r="F35" s="72" t="s">
        <v>49</v>
      </c>
      <c r="G35" s="72"/>
      <c r="H35" s="72"/>
      <c r="I35" s="72"/>
      <c r="J35" s="69"/>
      <c r="K35" s="69" t="s">
        <v>95</v>
      </c>
      <c r="L35" s="73" t="s">
        <v>304</v>
      </c>
      <c r="M35" s="72">
        <v>30.68</v>
      </c>
      <c r="N35" s="72">
        <v>30.68</v>
      </c>
      <c r="O35" s="72" t="s">
        <v>49</v>
      </c>
      <c r="P35" s="72"/>
      <c r="Q35" s="72"/>
      <c r="R35" s="72"/>
    </row>
    <row r="36" spans="1:18">
      <c r="A36" s="69"/>
      <c r="B36" s="69" t="s">
        <v>215</v>
      </c>
      <c r="C36" s="73" t="s">
        <v>295</v>
      </c>
      <c r="D36" s="72" t="s">
        <v>49</v>
      </c>
      <c r="E36" s="72" t="s">
        <v>49</v>
      </c>
      <c r="F36" s="72" t="s">
        <v>49</v>
      </c>
      <c r="G36" s="72"/>
      <c r="H36" s="72"/>
      <c r="I36" s="72"/>
      <c r="J36" s="69"/>
      <c r="K36" s="69" t="s">
        <v>96</v>
      </c>
      <c r="L36" s="73" t="s">
        <v>269</v>
      </c>
      <c r="M36" s="72">
        <v>123.37</v>
      </c>
      <c r="N36" s="72">
        <v>26.37</v>
      </c>
      <c r="O36" s="72">
        <v>97</v>
      </c>
      <c r="P36" s="72"/>
      <c r="Q36" s="72"/>
      <c r="R36" s="72"/>
    </row>
    <row r="37" spans="1:18">
      <c r="A37" s="69"/>
      <c r="B37" s="69" t="s">
        <v>114</v>
      </c>
      <c r="C37" s="73" t="s">
        <v>297</v>
      </c>
      <c r="D37" s="72" t="s">
        <v>49</v>
      </c>
      <c r="E37" s="72" t="s">
        <v>49</v>
      </c>
      <c r="F37" s="72" t="s">
        <v>49</v>
      </c>
      <c r="G37" s="72"/>
      <c r="H37" s="72"/>
      <c r="I37" s="72"/>
      <c r="J37" s="69"/>
      <c r="K37" s="69" t="s">
        <v>97</v>
      </c>
      <c r="L37" s="73" t="s">
        <v>271</v>
      </c>
      <c r="M37" s="72">
        <v>259.16000000000003</v>
      </c>
      <c r="N37" s="72">
        <v>21.66</v>
      </c>
      <c r="O37" s="72">
        <v>237.5</v>
      </c>
      <c r="P37" s="72"/>
      <c r="Q37" s="72"/>
      <c r="R37" s="72"/>
    </row>
    <row r="38" spans="1:18">
      <c r="A38" s="69"/>
      <c r="B38" s="69" t="s">
        <v>124</v>
      </c>
      <c r="C38" s="73" t="s">
        <v>299</v>
      </c>
      <c r="D38" s="72" t="s">
        <v>49</v>
      </c>
      <c r="E38" s="72" t="s">
        <v>49</v>
      </c>
      <c r="F38" s="72" t="s">
        <v>49</v>
      </c>
      <c r="G38" s="72"/>
      <c r="H38" s="72"/>
      <c r="I38" s="72"/>
      <c r="J38" s="69"/>
      <c r="K38" s="69" t="s">
        <v>98</v>
      </c>
      <c r="L38" s="73" t="s">
        <v>277</v>
      </c>
      <c r="M38" s="72">
        <v>16.2</v>
      </c>
      <c r="N38" s="72">
        <v>16.2</v>
      </c>
      <c r="O38" s="72" t="s">
        <v>49</v>
      </c>
      <c r="P38" s="72"/>
      <c r="Q38" s="72"/>
      <c r="R38" s="72"/>
    </row>
    <row r="39" spans="1:18">
      <c r="A39" s="68" t="s">
        <v>305</v>
      </c>
      <c r="B39" s="68"/>
      <c r="C39" s="70" t="s">
        <v>306</v>
      </c>
      <c r="D39" s="71">
        <v>28467.15</v>
      </c>
      <c r="E39" s="71">
        <v>28187.15</v>
      </c>
      <c r="F39" s="71">
        <v>280</v>
      </c>
      <c r="G39" s="72"/>
      <c r="H39" s="72"/>
      <c r="I39" s="72"/>
      <c r="J39" s="69"/>
      <c r="K39" s="69" t="s">
        <v>99</v>
      </c>
      <c r="L39" s="73" t="s">
        <v>307</v>
      </c>
      <c r="M39" s="72">
        <v>99.24</v>
      </c>
      <c r="N39" s="72">
        <v>75</v>
      </c>
      <c r="O39" s="72">
        <v>24.24</v>
      </c>
      <c r="P39" s="72"/>
      <c r="Q39" s="72"/>
      <c r="R39" s="72"/>
    </row>
    <row r="40" spans="1:18">
      <c r="A40" s="69"/>
      <c r="B40" s="69" t="s">
        <v>116</v>
      </c>
      <c r="C40" s="73" t="s">
        <v>67</v>
      </c>
      <c r="D40" s="72">
        <v>12247.32</v>
      </c>
      <c r="E40" s="72">
        <v>12236.42</v>
      </c>
      <c r="F40" s="72">
        <v>10.9</v>
      </c>
      <c r="G40" s="72"/>
      <c r="H40" s="72"/>
      <c r="I40" s="72"/>
      <c r="J40" s="69"/>
      <c r="K40" s="69" t="s">
        <v>105</v>
      </c>
      <c r="L40" s="73" t="s">
        <v>308</v>
      </c>
      <c r="M40" s="72" t="s">
        <v>49</v>
      </c>
      <c r="N40" s="72" t="s">
        <v>49</v>
      </c>
      <c r="O40" s="72" t="s">
        <v>49</v>
      </c>
      <c r="P40" s="72"/>
      <c r="Q40" s="72"/>
      <c r="R40" s="72"/>
    </row>
    <row r="41" spans="1:18">
      <c r="A41" s="69"/>
      <c r="B41" s="69" t="s">
        <v>133</v>
      </c>
      <c r="C41" s="73" t="s">
        <v>68</v>
      </c>
      <c r="D41" s="72">
        <v>16219.83</v>
      </c>
      <c r="E41" s="72">
        <v>15950.73</v>
      </c>
      <c r="F41" s="72">
        <v>269.10000000000002</v>
      </c>
      <c r="G41" s="72"/>
      <c r="H41" s="72"/>
      <c r="I41" s="72"/>
      <c r="J41" s="69"/>
      <c r="K41" s="69" t="s">
        <v>106</v>
      </c>
      <c r="L41" s="73" t="s">
        <v>309</v>
      </c>
      <c r="M41" s="72" t="s">
        <v>49</v>
      </c>
      <c r="N41" s="72" t="s">
        <v>49</v>
      </c>
      <c r="O41" s="72" t="s">
        <v>49</v>
      </c>
      <c r="P41" s="72"/>
      <c r="Q41" s="72"/>
      <c r="R41" s="72"/>
    </row>
    <row r="42" spans="1:18">
      <c r="A42" s="69"/>
      <c r="B42" s="69" t="s">
        <v>124</v>
      </c>
      <c r="C42" s="73" t="s">
        <v>310</v>
      </c>
      <c r="D42" s="72" t="s">
        <v>49</v>
      </c>
      <c r="E42" s="72" t="s">
        <v>49</v>
      </c>
      <c r="F42" s="72" t="s">
        <v>49</v>
      </c>
      <c r="G42" s="72"/>
      <c r="H42" s="72"/>
      <c r="I42" s="72"/>
      <c r="J42" s="69"/>
      <c r="K42" s="69" t="s">
        <v>107</v>
      </c>
      <c r="L42" s="73" t="s">
        <v>311</v>
      </c>
      <c r="M42" s="72">
        <v>61.64</v>
      </c>
      <c r="N42" s="72">
        <v>18.8</v>
      </c>
      <c r="O42" s="72">
        <v>42.84</v>
      </c>
      <c r="P42" s="72"/>
      <c r="Q42" s="72"/>
      <c r="R42" s="72"/>
    </row>
    <row r="43" spans="1:18">
      <c r="A43" s="68" t="s">
        <v>312</v>
      </c>
      <c r="B43" s="68"/>
      <c r="C43" s="70" t="s">
        <v>313</v>
      </c>
      <c r="D43" s="71">
        <v>9458</v>
      </c>
      <c r="E43" s="71" t="s">
        <v>49</v>
      </c>
      <c r="F43" s="71">
        <v>9458</v>
      </c>
      <c r="G43" s="72"/>
      <c r="H43" s="72"/>
      <c r="I43" s="72"/>
      <c r="J43" s="69"/>
      <c r="K43" s="69" t="s">
        <v>108</v>
      </c>
      <c r="L43" s="73" t="s">
        <v>275</v>
      </c>
      <c r="M43" s="72">
        <v>997</v>
      </c>
      <c r="N43" s="72">
        <v>25</v>
      </c>
      <c r="O43" s="72">
        <v>972</v>
      </c>
      <c r="P43" s="72"/>
      <c r="Q43" s="72"/>
      <c r="R43" s="72"/>
    </row>
    <row r="44" spans="1:18">
      <c r="A44" s="69"/>
      <c r="B44" s="69" t="s">
        <v>116</v>
      </c>
      <c r="C44" s="73" t="s">
        <v>314</v>
      </c>
      <c r="D44" s="72">
        <v>9458</v>
      </c>
      <c r="E44" s="72" t="s">
        <v>49</v>
      </c>
      <c r="F44" s="72">
        <v>9458</v>
      </c>
      <c r="G44" s="72"/>
      <c r="H44" s="72"/>
      <c r="I44" s="72"/>
      <c r="J44" s="69"/>
      <c r="K44" s="69" t="s">
        <v>109</v>
      </c>
      <c r="L44" s="73" t="s">
        <v>315</v>
      </c>
      <c r="M44" s="72">
        <v>165.86</v>
      </c>
      <c r="N44" s="72">
        <v>165.86</v>
      </c>
      <c r="O44" s="72" t="s">
        <v>49</v>
      </c>
      <c r="P44" s="72"/>
      <c r="Q44" s="72"/>
      <c r="R44" s="72"/>
    </row>
    <row r="45" spans="1:18">
      <c r="A45" s="69"/>
      <c r="B45" s="69" t="s">
        <v>133</v>
      </c>
      <c r="C45" s="73" t="s">
        <v>316</v>
      </c>
      <c r="D45" s="72" t="s">
        <v>49</v>
      </c>
      <c r="E45" s="72" t="s">
        <v>49</v>
      </c>
      <c r="F45" s="72" t="s">
        <v>49</v>
      </c>
      <c r="G45" s="72"/>
      <c r="H45" s="72"/>
      <c r="I45" s="72"/>
      <c r="J45" s="69"/>
      <c r="K45" s="69" t="s">
        <v>229</v>
      </c>
      <c r="L45" s="73" t="s">
        <v>317</v>
      </c>
      <c r="M45" s="72">
        <v>95.86</v>
      </c>
      <c r="N45" s="72">
        <v>95.86</v>
      </c>
      <c r="O45" s="72" t="s">
        <v>49</v>
      </c>
      <c r="P45" s="72"/>
      <c r="Q45" s="72"/>
      <c r="R45" s="72"/>
    </row>
    <row r="46" spans="1:18">
      <c r="A46" s="68" t="s">
        <v>318</v>
      </c>
      <c r="B46" s="68"/>
      <c r="C46" s="70" t="s">
        <v>319</v>
      </c>
      <c r="D46" s="71">
        <v>116320</v>
      </c>
      <c r="E46" s="71" t="s">
        <v>49</v>
      </c>
      <c r="F46" s="71">
        <v>116320</v>
      </c>
      <c r="G46" s="72"/>
      <c r="H46" s="72"/>
      <c r="I46" s="72"/>
      <c r="J46" s="69"/>
      <c r="K46" s="69" t="s">
        <v>231</v>
      </c>
      <c r="L46" s="73" t="s">
        <v>280</v>
      </c>
      <c r="M46" s="72">
        <v>106.64</v>
      </c>
      <c r="N46" s="72">
        <v>106.64</v>
      </c>
      <c r="O46" s="72" t="s">
        <v>49</v>
      </c>
      <c r="P46" s="72"/>
      <c r="Q46" s="72"/>
      <c r="R46" s="72"/>
    </row>
    <row r="47" spans="1:18">
      <c r="A47" s="69"/>
      <c r="B47" s="69" t="s">
        <v>116</v>
      </c>
      <c r="C47" s="73" t="s">
        <v>320</v>
      </c>
      <c r="D47" s="72">
        <v>100080</v>
      </c>
      <c r="E47" s="72" t="s">
        <v>49</v>
      </c>
      <c r="F47" s="72">
        <v>100080</v>
      </c>
      <c r="G47" s="72"/>
      <c r="H47" s="72"/>
      <c r="I47" s="72"/>
      <c r="J47" s="69"/>
      <c r="K47" s="69" t="s">
        <v>233</v>
      </c>
      <c r="L47" s="73" t="s">
        <v>321</v>
      </c>
      <c r="M47" s="72">
        <v>381.22</v>
      </c>
      <c r="N47" s="72">
        <v>381.22</v>
      </c>
      <c r="O47" s="72" t="s">
        <v>49</v>
      </c>
      <c r="P47" s="72"/>
      <c r="Q47" s="72"/>
      <c r="R47" s="72"/>
    </row>
    <row r="48" spans="1:18">
      <c r="A48" s="69"/>
      <c r="B48" s="69" t="s">
        <v>133</v>
      </c>
      <c r="C48" s="73" t="s">
        <v>322</v>
      </c>
      <c r="D48" s="72" t="s">
        <v>49</v>
      </c>
      <c r="E48" s="72" t="s">
        <v>49</v>
      </c>
      <c r="F48" s="72" t="s">
        <v>49</v>
      </c>
      <c r="G48" s="72"/>
      <c r="H48" s="72"/>
      <c r="I48" s="72"/>
      <c r="J48" s="69"/>
      <c r="K48" s="69" t="s">
        <v>323</v>
      </c>
      <c r="L48" s="73" t="s">
        <v>324</v>
      </c>
      <c r="M48" s="72" t="s">
        <v>49</v>
      </c>
      <c r="N48" s="72" t="s">
        <v>49</v>
      </c>
      <c r="O48" s="72" t="s">
        <v>49</v>
      </c>
      <c r="P48" s="72"/>
      <c r="Q48" s="72"/>
      <c r="R48" s="72"/>
    </row>
    <row r="49" spans="1:18">
      <c r="A49" s="69"/>
      <c r="B49" s="69" t="s">
        <v>124</v>
      </c>
      <c r="C49" s="73" t="s">
        <v>325</v>
      </c>
      <c r="D49" s="72">
        <v>16240</v>
      </c>
      <c r="E49" s="72" t="s">
        <v>49</v>
      </c>
      <c r="F49" s="72">
        <v>16240</v>
      </c>
      <c r="G49" s="72"/>
      <c r="H49" s="72"/>
      <c r="I49" s="72"/>
      <c r="J49" s="69"/>
      <c r="K49" s="69" t="s">
        <v>124</v>
      </c>
      <c r="L49" s="73" t="s">
        <v>282</v>
      </c>
      <c r="M49" s="72">
        <v>15258.13</v>
      </c>
      <c r="N49" s="72">
        <v>14964.5</v>
      </c>
      <c r="O49" s="72">
        <v>293.63</v>
      </c>
      <c r="P49" s="72"/>
      <c r="Q49" s="72"/>
      <c r="R49" s="72"/>
    </row>
    <row r="50" spans="1:18">
      <c r="A50" s="68" t="s">
        <v>326</v>
      </c>
      <c r="B50" s="69"/>
      <c r="C50" s="70" t="s">
        <v>327</v>
      </c>
      <c r="D50" s="72" t="s">
        <v>49</v>
      </c>
      <c r="E50" s="72" t="s">
        <v>49</v>
      </c>
      <c r="F50" s="72" t="s">
        <v>49</v>
      </c>
      <c r="G50" s="72"/>
      <c r="H50" s="72"/>
      <c r="I50" s="72"/>
      <c r="J50" s="68" t="s">
        <v>242</v>
      </c>
      <c r="K50" s="68"/>
      <c r="L50" s="70" t="s">
        <v>69</v>
      </c>
      <c r="M50" s="71">
        <v>61</v>
      </c>
      <c r="N50" s="71">
        <v>61</v>
      </c>
      <c r="O50" s="72" t="s">
        <v>49</v>
      </c>
      <c r="P50" s="72"/>
      <c r="Q50" s="72"/>
      <c r="R50" s="72"/>
    </row>
    <row r="51" spans="1:18">
      <c r="A51" s="69"/>
      <c r="B51" s="69" t="s">
        <v>116</v>
      </c>
      <c r="C51" s="73" t="s">
        <v>328</v>
      </c>
      <c r="D51" s="72" t="s">
        <v>49</v>
      </c>
      <c r="E51" s="72" t="s">
        <v>49</v>
      </c>
      <c r="F51" s="72" t="s">
        <v>49</v>
      </c>
      <c r="G51" s="72"/>
      <c r="H51" s="72"/>
      <c r="I51" s="72"/>
      <c r="J51" s="69"/>
      <c r="K51" s="69" t="s">
        <v>116</v>
      </c>
      <c r="L51" s="73" t="s">
        <v>329</v>
      </c>
      <c r="M51" s="72" t="s">
        <v>49</v>
      </c>
      <c r="N51" s="72" t="s">
        <v>49</v>
      </c>
      <c r="O51" s="72" t="s">
        <v>49</v>
      </c>
      <c r="P51" s="72"/>
      <c r="Q51" s="72"/>
      <c r="R51" s="72"/>
    </row>
    <row r="52" spans="1:18">
      <c r="A52" s="69"/>
      <c r="B52" s="69" t="s">
        <v>133</v>
      </c>
      <c r="C52" s="73" t="s">
        <v>330</v>
      </c>
      <c r="D52" s="72" t="s">
        <v>49</v>
      </c>
      <c r="E52" s="72" t="s">
        <v>49</v>
      </c>
      <c r="F52" s="72" t="s">
        <v>49</v>
      </c>
      <c r="G52" s="72"/>
      <c r="H52" s="72"/>
      <c r="I52" s="72"/>
      <c r="J52" s="69"/>
      <c r="K52" s="69" t="s">
        <v>133</v>
      </c>
      <c r="L52" s="73" t="s">
        <v>331</v>
      </c>
      <c r="M52" s="72" t="s">
        <v>49</v>
      </c>
      <c r="N52" s="72" t="s">
        <v>49</v>
      </c>
      <c r="O52" s="72" t="s">
        <v>49</v>
      </c>
      <c r="P52" s="72"/>
      <c r="Q52" s="72"/>
      <c r="R52" s="72"/>
    </row>
    <row r="53" spans="1:18">
      <c r="A53" s="68" t="s">
        <v>332</v>
      </c>
      <c r="B53" s="68"/>
      <c r="C53" s="70" t="s">
        <v>69</v>
      </c>
      <c r="D53" s="71">
        <v>61</v>
      </c>
      <c r="E53" s="71">
        <v>61</v>
      </c>
      <c r="F53" s="71" t="s">
        <v>49</v>
      </c>
      <c r="G53" s="72"/>
      <c r="H53" s="72"/>
      <c r="I53" s="72"/>
      <c r="J53" s="69"/>
      <c r="K53" s="69" t="s">
        <v>145</v>
      </c>
      <c r="L53" s="73" t="s">
        <v>333</v>
      </c>
      <c r="M53" s="72" t="s">
        <v>49</v>
      </c>
      <c r="N53" s="72" t="s">
        <v>49</v>
      </c>
      <c r="O53" s="72" t="s">
        <v>49</v>
      </c>
      <c r="P53" s="72"/>
      <c r="Q53" s="72"/>
      <c r="R53" s="72"/>
    </row>
    <row r="54" spans="1:18">
      <c r="A54" s="69"/>
      <c r="B54" s="69" t="s">
        <v>116</v>
      </c>
      <c r="C54" s="73" t="s">
        <v>334</v>
      </c>
      <c r="D54" s="72">
        <v>20</v>
      </c>
      <c r="E54" s="72">
        <v>20</v>
      </c>
      <c r="F54" s="72" t="s">
        <v>49</v>
      </c>
      <c r="G54" s="72"/>
      <c r="H54" s="72"/>
      <c r="I54" s="72"/>
      <c r="J54" s="69"/>
      <c r="K54" s="69" t="s">
        <v>215</v>
      </c>
      <c r="L54" s="73" t="s">
        <v>335</v>
      </c>
      <c r="M54" s="72" t="s">
        <v>49</v>
      </c>
      <c r="N54" s="72" t="s">
        <v>49</v>
      </c>
      <c r="O54" s="72" t="s">
        <v>49</v>
      </c>
      <c r="P54" s="72"/>
      <c r="Q54" s="72"/>
      <c r="R54" s="72"/>
    </row>
    <row r="55" spans="1:18">
      <c r="A55" s="69"/>
      <c r="B55" s="69" t="s">
        <v>133</v>
      </c>
      <c r="C55" s="73" t="s">
        <v>336</v>
      </c>
      <c r="D55" s="72" t="s">
        <v>49</v>
      </c>
      <c r="E55" s="72" t="s">
        <v>49</v>
      </c>
      <c r="F55" s="72" t="s">
        <v>49</v>
      </c>
      <c r="G55" s="72"/>
      <c r="H55" s="72"/>
      <c r="I55" s="72"/>
      <c r="J55" s="69"/>
      <c r="K55" s="69" t="s">
        <v>114</v>
      </c>
      <c r="L55" s="73" t="s">
        <v>337</v>
      </c>
      <c r="M55" s="72" t="s">
        <v>49</v>
      </c>
      <c r="N55" s="72" t="s">
        <v>49</v>
      </c>
      <c r="O55" s="72" t="s">
        <v>49</v>
      </c>
      <c r="P55" s="72"/>
      <c r="Q55" s="72"/>
      <c r="R55" s="72"/>
    </row>
    <row r="56" spans="1:18">
      <c r="A56" s="69"/>
      <c r="B56" s="69" t="s">
        <v>145</v>
      </c>
      <c r="C56" s="73" t="s">
        <v>338</v>
      </c>
      <c r="D56" s="72" t="s">
        <v>49</v>
      </c>
      <c r="E56" s="72" t="s">
        <v>49</v>
      </c>
      <c r="F56" s="72" t="s">
        <v>49</v>
      </c>
      <c r="G56" s="72"/>
      <c r="H56" s="72"/>
      <c r="I56" s="72"/>
      <c r="J56" s="69"/>
      <c r="K56" s="69" t="s">
        <v>168</v>
      </c>
      <c r="L56" s="73" t="s">
        <v>339</v>
      </c>
      <c r="M56" s="72" t="s">
        <v>49</v>
      </c>
      <c r="N56" s="72" t="s">
        <v>49</v>
      </c>
      <c r="O56" s="72" t="s">
        <v>49</v>
      </c>
      <c r="P56" s="72"/>
      <c r="Q56" s="72"/>
      <c r="R56" s="72"/>
    </row>
    <row r="57" spans="1:18">
      <c r="A57" s="69"/>
      <c r="B57" s="69" t="s">
        <v>114</v>
      </c>
      <c r="C57" s="73" t="s">
        <v>340</v>
      </c>
      <c r="D57" s="72" t="s">
        <v>49</v>
      </c>
      <c r="E57" s="72" t="s">
        <v>49</v>
      </c>
      <c r="F57" s="72" t="s">
        <v>49</v>
      </c>
      <c r="G57" s="72"/>
      <c r="H57" s="72"/>
      <c r="I57" s="72"/>
      <c r="J57" s="69"/>
      <c r="K57" s="69" t="s">
        <v>206</v>
      </c>
      <c r="L57" s="73" t="s">
        <v>341</v>
      </c>
      <c r="M57" s="72">
        <v>20</v>
      </c>
      <c r="N57" s="72">
        <v>20</v>
      </c>
      <c r="O57" s="72" t="s">
        <v>49</v>
      </c>
      <c r="P57" s="72"/>
      <c r="Q57" s="72"/>
      <c r="R57" s="72"/>
    </row>
    <row r="58" spans="1:18">
      <c r="A58" s="69"/>
      <c r="B58" s="69" t="s">
        <v>124</v>
      </c>
      <c r="C58" s="73" t="s">
        <v>342</v>
      </c>
      <c r="D58" s="72">
        <v>41</v>
      </c>
      <c r="E58" s="72">
        <v>41</v>
      </c>
      <c r="F58" s="72" t="s">
        <v>49</v>
      </c>
      <c r="G58" s="72"/>
      <c r="H58" s="72"/>
      <c r="I58" s="72"/>
      <c r="J58" s="69"/>
      <c r="K58" s="69" t="s">
        <v>126</v>
      </c>
      <c r="L58" s="73" t="s">
        <v>336</v>
      </c>
      <c r="M58" s="72" t="s">
        <v>49</v>
      </c>
      <c r="N58" s="72" t="s">
        <v>49</v>
      </c>
      <c r="O58" s="72" t="s">
        <v>49</v>
      </c>
      <c r="P58" s="72"/>
      <c r="Q58" s="72"/>
      <c r="R58" s="72"/>
    </row>
    <row r="59" spans="1:18">
      <c r="A59" s="68" t="s">
        <v>343</v>
      </c>
      <c r="B59" s="68"/>
      <c r="C59" s="70" t="s">
        <v>344</v>
      </c>
      <c r="D59" s="72" t="s">
        <v>49</v>
      </c>
      <c r="E59" s="72" t="s">
        <v>49</v>
      </c>
      <c r="F59" s="72" t="s">
        <v>49</v>
      </c>
      <c r="G59" s="72"/>
      <c r="H59" s="72"/>
      <c r="I59" s="72"/>
      <c r="J59" s="69"/>
      <c r="K59" s="69" t="s">
        <v>140</v>
      </c>
      <c r="L59" s="73" t="s">
        <v>345</v>
      </c>
      <c r="M59" s="72" t="s">
        <v>49</v>
      </c>
      <c r="N59" s="72" t="s">
        <v>49</v>
      </c>
      <c r="O59" s="72" t="s">
        <v>49</v>
      </c>
      <c r="P59" s="72"/>
      <c r="Q59" s="72"/>
      <c r="R59" s="72"/>
    </row>
    <row r="60" spans="1:18">
      <c r="A60" s="69"/>
      <c r="B60" s="69" t="s">
        <v>133</v>
      </c>
      <c r="C60" s="73" t="s">
        <v>346</v>
      </c>
      <c r="D60" s="72" t="s">
        <v>49</v>
      </c>
      <c r="E60" s="72" t="s">
        <v>49</v>
      </c>
      <c r="F60" s="72" t="s">
        <v>49</v>
      </c>
      <c r="G60" s="72"/>
      <c r="H60" s="72"/>
      <c r="I60" s="72"/>
      <c r="J60" s="69"/>
      <c r="K60" s="69" t="s">
        <v>91</v>
      </c>
      <c r="L60" s="73" t="s">
        <v>338</v>
      </c>
      <c r="M60" s="72" t="s">
        <v>49</v>
      </c>
      <c r="N60" s="72" t="s">
        <v>49</v>
      </c>
      <c r="O60" s="72" t="s">
        <v>49</v>
      </c>
      <c r="P60" s="72"/>
      <c r="Q60" s="72"/>
      <c r="R60" s="72"/>
    </row>
    <row r="61" spans="1:18">
      <c r="A61" s="69"/>
      <c r="B61" s="69" t="s">
        <v>145</v>
      </c>
      <c r="C61" s="73" t="s">
        <v>347</v>
      </c>
      <c r="D61" s="72" t="s">
        <v>49</v>
      </c>
      <c r="E61" s="72" t="s">
        <v>49</v>
      </c>
      <c r="F61" s="72" t="s">
        <v>49</v>
      </c>
      <c r="G61" s="72"/>
      <c r="H61" s="72"/>
      <c r="I61" s="72"/>
      <c r="J61" s="69"/>
      <c r="K61" s="69" t="s">
        <v>124</v>
      </c>
      <c r="L61" s="73" t="s">
        <v>348</v>
      </c>
      <c r="M61" s="72">
        <v>41</v>
      </c>
      <c r="N61" s="72">
        <v>41</v>
      </c>
      <c r="O61" s="72" t="s">
        <v>49</v>
      </c>
      <c r="P61" s="72"/>
      <c r="Q61" s="72"/>
      <c r="R61" s="72"/>
    </row>
    <row r="62" spans="1:18">
      <c r="A62" s="68" t="s">
        <v>349</v>
      </c>
      <c r="B62" s="68"/>
      <c r="C62" s="70" t="s">
        <v>350</v>
      </c>
      <c r="D62" s="72" t="s">
        <v>49</v>
      </c>
      <c r="E62" s="72" t="s">
        <v>49</v>
      </c>
      <c r="F62" s="72" t="s">
        <v>49</v>
      </c>
      <c r="G62" s="72"/>
      <c r="H62" s="72"/>
      <c r="I62" s="72"/>
      <c r="J62" s="68" t="s">
        <v>351</v>
      </c>
      <c r="K62" s="68"/>
      <c r="L62" s="70" t="s">
        <v>350</v>
      </c>
      <c r="M62" s="72" t="s">
        <v>49</v>
      </c>
      <c r="N62" s="72" t="s">
        <v>49</v>
      </c>
      <c r="O62" s="72" t="s">
        <v>49</v>
      </c>
      <c r="P62" s="72"/>
      <c r="Q62" s="72"/>
      <c r="R62" s="72"/>
    </row>
    <row r="63" spans="1:18">
      <c r="A63" s="69"/>
      <c r="B63" s="69" t="s">
        <v>116</v>
      </c>
      <c r="C63" s="73" t="s">
        <v>352</v>
      </c>
      <c r="D63" s="72" t="s">
        <v>49</v>
      </c>
      <c r="E63" s="72" t="s">
        <v>49</v>
      </c>
      <c r="F63" s="72" t="s">
        <v>49</v>
      </c>
      <c r="G63" s="72"/>
      <c r="H63" s="72"/>
      <c r="I63" s="72"/>
      <c r="J63" s="69"/>
      <c r="K63" s="69" t="s">
        <v>116</v>
      </c>
      <c r="L63" s="73" t="s">
        <v>352</v>
      </c>
      <c r="M63" s="72" t="s">
        <v>49</v>
      </c>
      <c r="N63" s="72" t="s">
        <v>49</v>
      </c>
      <c r="O63" s="72" t="s">
        <v>49</v>
      </c>
      <c r="P63" s="72"/>
      <c r="Q63" s="72"/>
      <c r="R63" s="72"/>
    </row>
    <row r="64" spans="1:18">
      <c r="A64" s="69"/>
      <c r="B64" s="69" t="s">
        <v>133</v>
      </c>
      <c r="C64" s="73" t="s">
        <v>353</v>
      </c>
      <c r="D64" s="72" t="s">
        <v>49</v>
      </c>
      <c r="E64" s="72" t="s">
        <v>49</v>
      </c>
      <c r="F64" s="72" t="s">
        <v>49</v>
      </c>
      <c r="G64" s="72"/>
      <c r="H64" s="72"/>
      <c r="I64" s="72"/>
      <c r="J64" s="69"/>
      <c r="K64" s="69" t="s">
        <v>133</v>
      </c>
      <c r="L64" s="73" t="s">
        <v>353</v>
      </c>
      <c r="M64" s="72" t="s">
        <v>49</v>
      </c>
      <c r="N64" s="72" t="s">
        <v>49</v>
      </c>
      <c r="O64" s="72" t="s">
        <v>49</v>
      </c>
      <c r="P64" s="72"/>
      <c r="Q64" s="72"/>
      <c r="R64" s="72"/>
    </row>
    <row r="65" spans="1:18">
      <c r="A65" s="69"/>
      <c r="B65" s="69" t="s">
        <v>145</v>
      </c>
      <c r="C65" s="73" t="s">
        <v>354</v>
      </c>
      <c r="D65" s="72" t="s">
        <v>49</v>
      </c>
      <c r="E65" s="72" t="s">
        <v>49</v>
      </c>
      <c r="F65" s="72" t="s">
        <v>49</v>
      </c>
      <c r="G65" s="72"/>
      <c r="H65" s="72"/>
      <c r="I65" s="72"/>
      <c r="J65" s="69"/>
      <c r="K65" s="69" t="s">
        <v>145</v>
      </c>
      <c r="L65" s="73" t="s">
        <v>354</v>
      </c>
      <c r="M65" s="72" t="s">
        <v>49</v>
      </c>
      <c r="N65" s="72" t="s">
        <v>49</v>
      </c>
      <c r="O65" s="72" t="s">
        <v>49</v>
      </c>
      <c r="P65" s="72"/>
      <c r="Q65" s="72"/>
      <c r="R65" s="72"/>
    </row>
    <row r="66" spans="1:18">
      <c r="A66" s="69"/>
      <c r="B66" s="69" t="s">
        <v>215</v>
      </c>
      <c r="C66" s="73" t="s">
        <v>355</v>
      </c>
      <c r="D66" s="72" t="s">
        <v>49</v>
      </c>
      <c r="E66" s="72" t="s">
        <v>49</v>
      </c>
      <c r="F66" s="72" t="s">
        <v>49</v>
      </c>
      <c r="G66" s="72"/>
      <c r="H66" s="72"/>
      <c r="I66" s="72"/>
      <c r="J66" s="69"/>
      <c r="K66" s="69" t="s">
        <v>215</v>
      </c>
      <c r="L66" s="73" t="s">
        <v>355</v>
      </c>
      <c r="M66" s="72" t="s">
        <v>49</v>
      </c>
      <c r="N66" s="72" t="s">
        <v>49</v>
      </c>
      <c r="O66" s="72" t="s">
        <v>49</v>
      </c>
      <c r="P66" s="72"/>
      <c r="Q66" s="72"/>
      <c r="R66" s="72"/>
    </row>
    <row r="67" spans="1:18">
      <c r="A67" s="68" t="s">
        <v>356</v>
      </c>
      <c r="B67" s="68"/>
      <c r="C67" s="70" t="s">
        <v>357</v>
      </c>
      <c r="D67" s="72" t="s">
        <v>49</v>
      </c>
      <c r="E67" s="72" t="s">
        <v>49</v>
      </c>
      <c r="F67" s="72" t="s">
        <v>49</v>
      </c>
      <c r="G67" s="72"/>
      <c r="H67" s="72"/>
      <c r="I67" s="72"/>
      <c r="J67" s="68" t="s">
        <v>358</v>
      </c>
      <c r="K67" s="68"/>
      <c r="L67" s="70" t="s">
        <v>359</v>
      </c>
      <c r="M67" s="72" t="s">
        <v>49</v>
      </c>
      <c r="N67" s="72" t="s">
        <v>49</v>
      </c>
      <c r="O67" s="72" t="s">
        <v>49</v>
      </c>
      <c r="P67" s="72"/>
      <c r="Q67" s="72"/>
      <c r="R67" s="72"/>
    </row>
    <row r="68" spans="1:18">
      <c r="A68" s="69"/>
      <c r="B68" s="69" t="s">
        <v>116</v>
      </c>
      <c r="C68" s="73" t="s">
        <v>360</v>
      </c>
      <c r="D68" s="72" t="s">
        <v>49</v>
      </c>
      <c r="E68" s="72" t="s">
        <v>49</v>
      </c>
      <c r="F68" s="72" t="s">
        <v>49</v>
      </c>
      <c r="G68" s="72"/>
      <c r="H68" s="72"/>
      <c r="I68" s="72"/>
      <c r="J68" s="69"/>
      <c r="K68" s="69" t="s">
        <v>116</v>
      </c>
      <c r="L68" s="73" t="s">
        <v>361</v>
      </c>
      <c r="M68" s="72" t="s">
        <v>49</v>
      </c>
      <c r="N68" s="72" t="s">
        <v>49</v>
      </c>
      <c r="O68" s="72" t="s">
        <v>49</v>
      </c>
      <c r="P68" s="72"/>
      <c r="Q68" s="72"/>
      <c r="R68" s="72"/>
    </row>
    <row r="69" spans="1:18">
      <c r="A69" s="69"/>
      <c r="B69" s="69" t="s">
        <v>133</v>
      </c>
      <c r="C69" s="73" t="s">
        <v>362</v>
      </c>
      <c r="D69" s="72" t="s">
        <v>49</v>
      </c>
      <c r="E69" s="72" t="s">
        <v>49</v>
      </c>
      <c r="F69" s="72" t="s">
        <v>49</v>
      </c>
      <c r="G69" s="72"/>
      <c r="H69" s="72"/>
      <c r="I69" s="72"/>
      <c r="J69" s="69"/>
      <c r="K69" s="69" t="s">
        <v>133</v>
      </c>
      <c r="L69" s="73" t="s">
        <v>363</v>
      </c>
      <c r="M69" s="72" t="s">
        <v>49</v>
      </c>
      <c r="N69" s="72" t="s">
        <v>49</v>
      </c>
      <c r="O69" s="72" t="s">
        <v>49</v>
      </c>
      <c r="P69" s="72"/>
      <c r="Q69" s="72"/>
      <c r="R69" s="72"/>
    </row>
    <row r="70" spans="1:18">
      <c r="A70" s="68" t="s">
        <v>364</v>
      </c>
      <c r="B70" s="68"/>
      <c r="C70" s="70" t="s">
        <v>365</v>
      </c>
      <c r="D70" s="72" t="s">
        <v>49</v>
      </c>
      <c r="E70" s="72" t="s">
        <v>49</v>
      </c>
      <c r="F70" s="72" t="s">
        <v>49</v>
      </c>
      <c r="G70" s="72"/>
      <c r="H70" s="72"/>
      <c r="I70" s="72"/>
      <c r="J70" s="69"/>
      <c r="K70" s="69" t="s">
        <v>145</v>
      </c>
      <c r="L70" s="73" t="s">
        <v>366</v>
      </c>
      <c r="M70" s="72" t="s">
        <v>49</v>
      </c>
      <c r="N70" s="72" t="s">
        <v>49</v>
      </c>
      <c r="O70" s="72" t="s">
        <v>49</v>
      </c>
      <c r="P70" s="72"/>
      <c r="Q70" s="72"/>
      <c r="R70" s="72"/>
    </row>
    <row r="71" spans="1:18">
      <c r="A71" s="69"/>
      <c r="B71" s="69" t="s">
        <v>116</v>
      </c>
      <c r="C71" s="73" t="s">
        <v>367</v>
      </c>
      <c r="D71" s="72" t="s">
        <v>49</v>
      </c>
      <c r="E71" s="72" t="s">
        <v>49</v>
      </c>
      <c r="F71" s="72" t="s">
        <v>49</v>
      </c>
      <c r="G71" s="72"/>
      <c r="H71" s="72"/>
      <c r="I71" s="72"/>
      <c r="J71" s="69"/>
      <c r="K71" s="69" t="s">
        <v>114</v>
      </c>
      <c r="L71" s="73" t="s">
        <v>289</v>
      </c>
      <c r="M71" s="72" t="s">
        <v>49</v>
      </c>
      <c r="N71" s="72" t="s">
        <v>49</v>
      </c>
      <c r="O71" s="72" t="s">
        <v>49</v>
      </c>
      <c r="P71" s="72"/>
      <c r="Q71" s="72"/>
      <c r="R71" s="72"/>
    </row>
    <row r="72" spans="1:18">
      <c r="A72" s="69"/>
      <c r="B72" s="69" t="s">
        <v>133</v>
      </c>
      <c r="C72" s="73" t="s">
        <v>368</v>
      </c>
      <c r="D72" s="72" t="s">
        <v>49</v>
      </c>
      <c r="E72" s="72" t="s">
        <v>49</v>
      </c>
      <c r="F72" s="72" t="s">
        <v>49</v>
      </c>
      <c r="G72" s="72"/>
      <c r="H72" s="72"/>
      <c r="I72" s="72"/>
      <c r="J72" s="69"/>
      <c r="K72" s="69" t="s">
        <v>168</v>
      </c>
      <c r="L72" s="73" t="s">
        <v>297</v>
      </c>
      <c r="M72" s="72" t="s">
        <v>49</v>
      </c>
      <c r="N72" s="72" t="s">
        <v>49</v>
      </c>
      <c r="O72" s="72" t="s">
        <v>49</v>
      </c>
      <c r="P72" s="72"/>
      <c r="Q72" s="72"/>
      <c r="R72" s="72"/>
    </row>
    <row r="73" spans="1:18">
      <c r="A73" s="69"/>
      <c r="B73" s="69" t="s">
        <v>145</v>
      </c>
      <c r="C73" s="73" t="s">
        <v>369</v>
      </c>
      <c r="D73" s="72" t="s">
        <v>49</v>
      </c>
      <c r="E73" s="72" t="s">
        <v>49</v>
      </c>
      <c r="F73" s="72" t="s">
        <v>49</v>
      </c>
      <c r="G73" s="72"/>
      <c r="H73" s="72"/>
      <c r="I73" s="72"/>
      <c r="J73" s="69"/>
      <c r="K73" s="69" t="s">
        <v>206</v>
      </c>
      <c r="L73" s="73" t="s">
        <v>370</v>
      </c>
      <c r="M73" s="72" t="s">
        <v>49</v>
      </c>
      <c r="N73" s="72" t="s">
        <v>49</v>
      </c>
      <c r="O73" s="72" t="s">
        <v>49</v>
      </c>
      <c r="P73" s="72"/>
      <c r="Q73" s="72"/>
      <c r="R73" s="72"/>
    </row>
    <row r="74" spans="1:18">
      <c r="A74" s="69"/>
      <c r="B74" s="69" t="s">
        <v>215</v>
      </c>
      <c r="C74" s="73" t="s">
        <v>371</v>
      </c>
      <c r="D74" s="72" t="s">
        <v>49</v>
      </c>
      <c r="E74" s="72" t="s">
        <v>49</v>
      </c>
      <c r="F74" s="72" t="s">
        <v>49</v>
      </c>
      <c r="G74" s="72"/>
      <c r="H74" s="72"/>
      <c r="I74" s="72"/>
      <c r="J74" s="69"/>
      <c r="K74" s="69" t="s">
        <v>126</v>
      </c>
      <c r="L74" s="73" t="s">
        <v>372</v>
      </c>
      <c r="M74" s="72" t="s">
        <v>49</v>
      </c>
      <c r="N74" s="72" t="s">
        <v>49</v>
      </c>
      <c r="O74" s="72" t="s">
        <v>49</v>
      </c>
      <c r="P74" s="72"/>
      <c r="Q74" s="72"/>
      <c r="R74" s="72"/>
    </row>
    <row r="75" spans="1:18">
      <c r="A75" s="68" t="s">
        <v>373</v>
      </c>
      <c r="B75" s="68"/>
      <c r="C75" s="70" t="s">
        <v>374</v>
      </c>
      <c r="D75" s="72" t="s">
        <v>49</v>
      </c>
      <c r="E75" s="72" t="s">
        <v>49</v>
      </c>
      <c r="F75" s="72" t="s">
        <v>49</v>
      </c>
      <c r="G75" s="72"/>
      <c r="H75" s="72"/>
      <c r="I75" s="72"/>
      <c r="J75" s="69"/>
      <c r="K75" s="69" t="s">
        <v>94</v>
      </c>
      <c r="L75" s="73" t="s">
        <v>291</v>
      </c>
      <c r="M75" s="72" t="s">
        <v>49</v>
      </c>
      <c r="N75" s="72" t="s">
        <v>49</v>
      </c>
      <c r="O75" s="72" t="s">
        <v>49</v>
      </c>
      <c r="P75" s="72"/>
      <c r="Q75" s="72"/>
      <c r="R75" s="72"/>
    </row>
    <row r="76" spans="1:18">
      <c r="A76" s="69"/>
      <c r="B76" s="69" t="s">
        <v>116</v>
      </c>
      <c r="C76" s="73" t="s">
        <v>375</v>
      </c>
      <c r="D76" s="72" t="s">
        <v>49</v>
      </c>
      <c r="E76" s="72" t="s">
        <v>49</v>
      </c>
      <c r="F76" s="72" t="s">
        <v>49</v>
      </c>
      <c r="G76" s="72"/>
      <c r="H76" s="72"/>
      <c r="I76" s="72"/>
      <c r="J76" s="69"/>
      <c r="K76" s="69" t="s">
        <v>100</v>
      </c>
      <c r="L76" s="73" t="s">
        <v>376</v>
      </c>
      <c r="M76" s="72" t="s">
        <v>49</v>
      </c>
      <c r="N76" s="72" t="s">
        <v>49</v>
      </c>
      <c r="O76" s="72" t="s">
        <v>49</v>
      </c>
      <c r="P76" s="72"/>
      <c r="Q76" s="72"/>
      <c r="R76" s="72"/>
    </row>
    <row r="77" spans="1:18">
      <c r="A77" s="69"/>
      <c r="B77" s="69" t="s">
        <v>133</v>
      </c>
      <c r="C77" s="73" t="s">
        <v>377</v>
      </c>
      <c r="D77" s="72" t="s">
        <v>49</v>
      </c>
      <c r="E77" s="72" t="s">
        <v>49</v>
      </c>
      <c r="F77" s="72" t="s">
        <v>49</v>
      </c>
      <c r="G77" s="72"/>
      <c r="H77" s="72"/>
      <c r="I77" s="72"/>
      <c r="J77" s="69"/>
      <c r="K77" s="69" t="s">
        <v>102</v>
      </c>
      <c r="L77" s="73" t="s">
        <v>378</v>
      </c>
      <c r="M77" s="72" t="s">
        <v>49</v>
      </c>
      <c r="N77" s="72" t="s">
        <v>49</v>
      </c>
      <c r="O77" s="72" t="s">
        <v>49</v>
      </c>
      <c r="P77" s="72"/>
      <c r="Q77" s="72"/>
      <c r="R77" s="72"/>
    </row>
    <row r="78" spans="1:18">
      <c r="A78" s="68" t="s">
        <v>379</v>
      </c>
      <c r="B78" s="68"/>
      <c r="C78" s="70" t="s">
        <v>380</v>
      </c>
      <c r="D78" s="72" t="s">
        <v>49</v>
      </c>
      <c r="E78" s="72" t="s">
        <v>49</v>
      </c>
      <c r="F78" s="72" t="s">
        <v>49</v>
      </c>
      <c r="G78" s="72"/>
      <c r="H78" s="72"/>
      <c r="I78" s="72"/>
      <c r="J78" s="69"/>
      <c r="K78" s="69" t="s">
        <v>103</v>
      </c>
      <c r="L78" s="73" t="s">
        <v>381</v>
      </c>
      <c r="M78" s="72" t="s">
        <v>49</v>
      </c>
      <c r="N78" s="72" t="s">
        <v>49</v>
      </c>
      <c r="O78" s="72" t="s">
        <v>49</v>
      </c>
      <c r="P78" s="72"/>
      <c r="Q78" s="72"/>
      <c r="R78" s="72"/>
    </row>
    <row r="79" spans="1:18">
      <c r="A79" s="69"/>
      <c r="B79" s="69" t="s">
        <v>168</v>
      </c>
      <c r="C79" s="73" t="s">
        <v>382</v>
      </c>
      <c r="D79" s="72" t="s">
        <v>49</v>
      </c>
      <c r="E79" s="72" t="s">
        <v>49</v>
      </c>
      <c r="F79" s="72" t="s">
        <v>49</v>
      </c>
      <c r="G79" s="72"/>
      <c r="H79" s="72"/>
      <c r="I79" s="72"/>
      <c r="J79" s="69"/>
      <c r="K79" s="69" t="s">
        <v>124</v>
      </c>
      <c r="L79" s="73" t="s">
        <v>383</v>
      </c>
      <c r="M79" s="72" t="s">
        <v>49</v>
      </c>
      <c r="N79" s="72" t="s">
        <v>49</v>
      </c>
      <c r="O79" s="72" t="s">
        <v>49</v>
      </c>
      <c r="P79" s="72"/>
      <c r="Q79" s="72"/>
      <c r="R79" s="72"/>
    </row>
    <row r="80" spans="1:18">
      <c r="A80" s="69"/>
      <c r="B80" s="69" t="s">
        <v>206</v>
      </c>
      <c r="C80" s="73" t="s">
        <v>384</v>
      </c>
      <c r="D80" s="72" t="s">
        <v>49</v>
      </c>
      <c r="E80" s="72" t="s">
        <v>49</v>
      </c>
      <c r="F80" s="72" t="s">
        <v>49</v>
      </c>
      <c r="G80" s="72"/>
      <c r="H80" s="72"/>
      <c r="I80" s="72"/>
      <c r="J80" s="68" t="s">
        <v>385</v>
      </c>
      <c r="K80" s="68"/>
      <c r="L80" s="70" t="s">
        <v>386</v>
      </c>
      <c r="M80" s="71">
        <v>9698</v>
      </c>
      <c r="N80" s="71" t="s">
        <v>49</v>
      </c>
      <c r="O80" s="71">
        <v>9698</v>
      </c>
      <c r="P80" s="72"/>
      <c r="Q80" s="72"/>
      <c r="R80" s="72"/>
    </row>
    <row r="81" spans="1:18">
      <c r="A81" s="69"/>
      <c r="B81" s="69" t="s">
        <v>126</v>
      </c>
      <c r="C81" s="73" t="s">
        <v>387</v>
      </c>
      <c r="D81" s="72" t="s">
        <v>49</v>
      </c>
      <c r="E81" s="72" t="s">
        <v>49</v>
      </c>
      <c r="F81" s="72" t="s">
        <v>49</v>
      </c>
      <c r="G81" s="72"/>
      <c r="H81" s="72"/>
      <c r="I81" s="72"/>
      <c r="J81" s="69"/>
      <c r="K81" s="69" t="s">
        <v>116</v>
      </c>
      <c r="L81" s="73" t="s">
        <v>361</v>
      </c>
      <c r="M81" s="72">
        <v>9450</v>
      </c>
      <c r="N81" s="72" t="s">
        <v>49</v>
      </c>
      <c r="O81" s="72">
        <v>9450</v>
      </c>
      <c r="P81" s="72"/>
      <c r="Q81" s="72"/>
      <c r="R81" s="72"/>
    </row>
    <row r="82" spans="1:18">
      <c r="A82" s="69"/>
      <c r="B82" s="69" t="s">
        <v>124</v>
      </c>
      <c r="C82" s="73" t="s">
        <v>380</v>
      </c>
      <c r="D82" s="72"/>
      <c r="E82" s="72"/>
      <c r="F82" s="72"/>
      <c r="G82" s="72"/>
      <c r="H82" s="72"/>
      <c r="I82" s="72"/>
      <c r="J82" s="69"/>
      <c r="K82" s="69" t="s">
        <v>133</v>
      </c>
      <c r="L82" s="73" t="s">
        <v>363</v>
      </c>
      <c r="M82" s="72" t="s">
        <v>49</v>
      </c>
      <c r="N82" s="72" t="s">
        <v>49</v>
      </c>
      <c r="O82" s="72" t="s">
        <v>49</v>
      </c>
      <c r="P82" s="72"/>
      <c r="Q82" s="72"/>
      <c r="R82" s="72"/>
    </row>
    <row r="83" spans="1:18">
      <c r="A83" s="76"/>
      <c r="B83" s="77"/>
      <c r="C83" s="76"/>
      <c r="D83" s="72"/>
      <c r="E83" s="72"/>
      <c r="F83" s="72"/>
      <c r="G83" s="72"/>
      <c r="H83" s="72"/>
      <c r="I83" s="72"/>
      <c r="J83" s="76"/>
      <c r="K83" s="76" t="s">
        <v>145</v>
      </c>
      <c r="L83" s="76" t="s">
        <v>366</v>
      </c>
      <c r="M83" s="72">
        <v>8</v>
      </c>
      <c r="N83" s="72" t="s">
        <v>49</v>
      </c>
      <c r="O83" s="72">
        <v>8</v>
      </c>
      <c r="P83" s="72"/>
      <c r="Q83" s="72"/>
      <c r="R83" s="72"/>
    </row>
    <row r="84" spans="1:18">
      <c r="A84" s="76"/>
      <c r="B84" s="77"/>
      <c r="C84" s="76"/>
      <c r="D84" s="72"/>
      <c r="E84" s="72"/>
      <c r="F84" s="72"/>
      <c r="G84" s="72"/>
      <c r="H84" s="72"/>
      <c r="I84" s="72"/>
      <c r="J84" s="76"/>
      <c r="K84" s="76" t="s">
        <v>114</v>
      </c>
      <c r="L84" s="76" t="s">
        <v>289</v>
      </c>
      <c r="M84" s="72" t="s">
        <v>49</v>
      </c>
      <c r="N84" s="72" t="s">
        <v>49</v>
      </c>
      <c r="O84" s="72" t="s">
        <v>49</v>
      </c>
      <c r="P84" s="72"/>
      <c r="Q84" s="72"/>
      <c r="R84" s="72"/>
    </row>
    <row r="85" spans="1:18">
      <c r="A85" s="76"/>
      <c r="B85" s="77"/>
      <c r="C85" s="76"/>
      <c r="D85" s="72"/>
      <c r="E85" s="72"/>
      <c r="F85" s="72"/>
      <c r="G85" s="72"/>
      <c r="H85" s="72"/>
      <c r="I85" s="72"/>
      <c r="J85" s="76"/>
      <c r="K85" s="76" t="s">
        <v>168</v>
      </c>
      <c r="L85" s="76" t="s">
        <v>297</v>
      </c>
      <c r="M85" s="72" t="s">
        <v>49</v>
      </c>
      <c r="N85" s="72" t="s">
        <v>49</v>
      </c>
      <c r="O85" s="72" t="s">
        <v>49</v>
      </c>
      <c r="P85" s="72"/>
      <c r="Q85" s="72"/>
      <c r="R85" s="72"/>
    </row>
    <row r="86" spans="1:18">
      <c r="A86" s="76"/>
      <c r="B86" s="77"/>
      <c r="C86" s="76"/>
      <c r="D86" s="72"/>
      <c r="E86" s="72"/>
      <c r="F86" s="72"/>
      <c r="G86" s="72"/>
      <c r="H86" s="72"/>
      <c r="I86" s="72"/>
      <c r="J86" s="76"/>
      <c r="K86" s="76" t="s">
        <v>206</v>
      </c>
      <c r="L86" s="76" t="s">
        <v>370</v>
      </c>
      <c r="M86" s="72" t="s">
        <v>49</v>
      </c>
      <c r="N86" s="72" t="s">
        <v>49</v>
      </c>
      <c r="O86" s="72" t="s">
        <v>49</v>
      </c>
      <c r="P86" s="72"/>
      <c r="Q86" s="72"/>
      <c r="R86" s="72"/>
    </row>
    <row r="87" spans="1:18">
      <c r="A87" s="76"/>
      <c r="B87" s="77"/>
      <c r="C87" s="76"/>
      <c r="D87" s="72"/>
      <c r="E87" s="72"/>
      <c r="F87" s="72"/>
      <c r="G87" s="72"/>
      <c r="H87" s="72"/>
      <c r="I87" s="72"/>
      <c r="J87" s="76"/>
      <c r="K87" s="76" t="s">
        <v>126</v>
      </c>
      <c r="L87" s="76" t="s">
        <v>372</v>
      </c>
      <c r="M87" s="72" t="s">
        <v>49</v>
      </c>
      <c r="N87" s="72" t="s">
        <v>49</v>
      </c>
      <c r="O87" s="72" t="s">
        <v>49</v>
      </c>
      <c r="P87" s="72"/>
      <c r="Q87" s="72"/>
      <c r="R87" s="72"/>
    </row>
    <row r="88" spans="1:18">
      <c r="A88" s="76"/>
      <c r="B88" s="77"/>
      <c r="C88" s="76"/>
      <c r="D88" s="72"/>
      <c r="E88" s="72"/>
      <c r="F88" s="72"/>
      <c r="G88" s="72"/>
      <c r="H88" s="72"/>
      <c r="I88" s="72"/>
      <c r="J88" s="76"/>
      <c r="K88" s="76" t="s">
        <v>140</v>
      </c>
      <c r="L88" s="76" t="s">
        <v>388</v>
      </c>
      <c r="M88" s="72" t="s">
        <v>49</v>
      </c>
      <c r="N88" s="72" t="s">
        <v>49</v>
      </c>
      <c r="O88" s="72" t="s">
        <v>49</v>
      </c>
      <c r="P88" s="72"/>
      <c r="Q88" s="72"/>
      <c r="R88" s="72"/>
    </row>
    <row r="89" spans="1:18">
      <c r="A89" s="76"/>
      <c r="B89" s="77"/>
      <c r="C89" s="76"/>
      <c r="D89" s="72"/>
      <c r="E89" s="72"/>
      <c r="F89" s="72"/>
      <c r="G89" s="72"/>
      <c r="H89" s="72"/>
      <c r="I89" s="72"/>
      <c r="J89" s="76"/>
      <c r="K89" s="76" t="s">
        <v>91</v>
      </c>
      <c r="L89" s="76" t="s">
        <v>389</v>
      </c>
      <c r="M89" s="72" t="s">
        <v>49</v>
      </c>
      <c r="N89" s="72" t="s">
        <v>49</v>
      </c>
      <c r="O89" s="72" t="s">
        <v>49</v>
      </c>
      <c r="P89" s="72"/>
      <c r="Q89" s="72"/>
      <c r="R89" s="72"/>
    </row>
    <row r="90" spans="1:18">
      <c r="A90" s="76"/>
      <c r="B90" s="77"/>
      <c r="C90" s="76"/>
      <c r="D90" s="72"/>
      <c r="E90" s="72"/>
      <c r="F90" s="72"/>
      <c r="G90" s="72"/>
      <c r="H90" s="72"/>
      <c r="I90" s="72"/>
      <c r="J90" s="76"/>
      <c r="K90" s="76" t="s">
        <v>92</v>
      </c>
      <c r="L90" s="76" t="s">
        <v>390</v>
      </c>
      <c r="M90" s="72" t="s">
        <v>49</v>
      </c>
      <c r="N90" s="72" t="s">
        <v>49</v>
      </c>
      <c r="O90" s="72" t="s">
        <v>49</v>
      </c>
      <c r="P90" s="72"/>
      <c r="Q90" s="72"/>
      <c r="R90" s="72"/>
    </row>
    <row r="91" spans="1:18">
      <c r="A91" s="76"/>
      <c r="B91" s="77"/>
      <c r="C91" s="76"/>
      <c r="D91" s="72"/>
      <c r="E91" s="72"/>
      <c r="F91" s="72"/>
      <c r="G91" s="72"/>
      <c r="H91" s="72"/>
      <c r="I91" s="72"/>
      <c r="J91" s="76"/>
      <c r="K91" s="76" t="s">
        <v>93</v>
      </c>
      <c r="L91" s="76" t="s">
        <v>391</v>
      </c>
      <c r="M91" s="72" t="s">
        <v>49</v>
      </c>
      <c r="N91" s="72" t="s">
        <v>49</v>
      </c>
      <c r="O91" s="72" t="s">
        <v>49</v>
      </c>
      <c r="P91" s="72"/>
      <c r="Q91" s="72"/>
      <c r="R91" s="72"/>
    </row>
    <row r="92" spans="1:18">
      <c r="A92" s="76"/>
      <c r="B92" s="77"/>
      <c r="C92" s="76"/>
      <c r="D92" s="72"/>
      <c r="E92" s="72"/>
      <c r="F92" s="72"/>
      <c r="G92" s="72"/>
      <c r="H92" s="72"/>
      <c r="I92" s="72"/>
      <c r="J92" s="76"/>
      <c r="K92" s="76" t="s">
        <v>94</v>
      </c>
      <c r="L92" s="76" t="s">
        <v>291</v>
      </c>
      <c r="M92" s="72" t="s">
        <v>49</v>
      </c>
      <c r="N92" s="72" t="s">
        <v>49</v>
      </c>
      <c r="O92" s="72" t="s">
        <v>49</v>
      </c>
      <c r="P92" s="72"/>
      <c r="Q92" s="72"/>
      <c r="R92" s="72"/>
    </row>
    <row r="93" spans="1:18">
      <c r="A93" s="76"/>
      <c r="B93" s="77"/>
      <c r="C93" s="76"/>
      <c r="D93" s="72"/>
      <c r="E93" s="72"/>
      <c r="F93" s="72"/>
      <c r="G93" s="72"/>
      <c r="H93" s="72"/>
      <c r="I93" s="72"/>
      <c r="J93" s="76"/>
      <c r="K93" s="76" t="s">
        <v>100</v>
      </c>
      <c r="L93" s="76" t="s">
        <v>376</v>
      </c>
      <c r="M93" s="72" t="s">
        <v>49</v>
      </c>
      <c r="N93" s="72" t="s">
        <v>49</v>
      </c>
      <c r="O93" s="72" t="s">
        <v>49</v>
      </c>
      <c r="P93" s="72"/>
      <c r="Q93" s="72"/>
      <c r="R93" s="72"/>
    </row>
    <row r="94" spans="1:18">
      <c r="A94" s="76"/>
      <c r="B94" s="77"/>
      <c r="C94" s="76"/>
      <c r="D94" s="72"/>
      <c r="E94" s="72"/>
      <c r="F94" s="72"/>
      <c r="G94" s="72"/>
      <c r="H94" s="72"/>
      <c r="I94" s="72"/>
      <c r="J94" s="76"/>
      <c r="K94" s="76" t="s">
        <v>102</v>
      </c>
      <c r="L94" s="76" t="s">
        <v>378</v>
      </c>
      <c r="M94" s="72" t="s">
        <v>49</v>
      </c>
      <c r="N94" s="72" t="s">
        <v>49</v>
      </c>
      <c r="O94" s="72" t="s">
        <v>49</v>
      </c>
      <c r="P94" s="72"/>
      <c r="Q94" s="72"/>
      <c r="R94" s="72"/>
    </row>
    <row r="95" spans="1:18">
      <c r="A95" s="76"/>
      <c r="B95" s="77"/>
      <c r="C95" s="76"/>
      <c r="D95" s="72"/>
      <c r="E95" s="72"/>
      <c r="F95" s="72"/>
      <c r="G95" s="72"/>
      <c r="H95" s="72"/>
      <c r="I95" s="72"/>
      <c r="J95" s="76"/>
      <c r="K95" s="76" t="s">
        <v>103</v>
      </c>
      <c r="L95" s="76" t="s">
        <v>381</v>
      </c>
      <c r="M95" s="72" t="s">
        <v>49</v>
      </c>
      <c r="N95" s="72" t="s">
        <v>49</v>
      </c>
      <c r="O95" s="72" t="s">
        <v>49</v>
      </c>
      <c r="P95" s="72"/>
      <c r="Q95" s="72"/>
      <c r="R95" s="72"/>
    </row>
    <row r="96" spans="1:18">
      <c r="A96" s="76"/>
      <c r="B96" s="77"/>
      <c r="C96" s="76"/>
      <c r="D96" s="72"/>
      <c r="E96" s="72"/>
      <c r="F96" s="72"/>
      <c r="G96" s="72"/>
      <c r="H96" s="72"/>
      <c r="I96" s="72"/>
      <c r="J96" s="76"/>
      <c r="K96" s="76" t="s">
        <v>124</v>
      </c>
      <c r="L96" s="76" t="s">
        <v>299</v>
      </c>
      <c r="M96" s="72">
        <v>240</v>
      </c>
      <c r="N96" s="72" t="s">
        <v>49</v>
      </c>
      <c r="O96" s="72">
        <v>240</v>
      </c>
      <c r="P96" s="72"/>
      <c r="Q96" s="72"/>
      <c r="R96" s="72"/>
    </row>
    <row r="97" spans="1:18">
      <c r="A97" s="76"/>
      <c r="B97" s="77"/>
      <c r="C97" s="76"/>
      <c r="D97" s="72"/>
      <c r="E97" s="72"/>
      <c r="F97" s="72"/>
      <c r="G97" s="72"/>
      <c r="H97" s="72"/>
      <c r="I97" s="72"/>
      <c r="J97" s="81" t="s">
        <v>392</v>
      </c>
      <c r="K97" s="81"/>
      <c r="L97" s="81" t="s">
        <v>393</v>
      </c>
      <c r="M97" s="72" t="s">
        <v>49</v>
      </c>
      <c r="N97" s="72" t="s">
        <v>49</v>
      </c>
      <c r="O97" s="72" t="s">
        <v>49</v>
      </c>
      <c r="P97" s="72"/>
      <c r="Q97" s="72"/>
      <c r="R97" s="72"/>
    </row>
    <row r="98" spans="1:18">
      <c r="A98" s="76"/>
      <c r="B98" s="77"/>
      <c r="C98" s="76"/>
      <c r="D98" s="72"/>
      <c r="E98" s="72"/>
      <c r="F98" s="72"/>
      <c r="G98" s="72"/>
      <c r="H98" s="72"/>
      <c r="I98" s="72"/>
      <c r="J98" s="76"/>
      <c r="K98" s="76" t="s">
        <v>116</v>
      </c>
      <c r="L98" s="76" t="s">
        <v>394</v>
      </c>
      <c r="M98" s="72" t="s">
        <v>49</v>
      </c>
      <c r="N98" s="72" t="s">
        <v>49</v>
      </c>
      <c r="O98" s="72" t="s">
        <v>49</v>
      </c>
      <c r="P98" s="72"/>
      <c r="Q98" s="72"/>
      <c r="R98" s="72"/>
    </row>
    <row r="99" spans="1:18">
      <c r="A99" s="76"/>
      <c r="B99" s="77"/>
      <c r="C99" s="76"/>
      <c r="D99" s="72"/>
      <c r="E99" s="72"/>
      <c r="F99" s="72"/>
      <c r="G99" s="72"/>
      <c r="H99" s="72"/>
      <c r="I99" s="72"/>
      <c r="J99" s="76"/>
      <c r="K99" s="76" t="s">
        <v>124</v>
      </c>
      <c r="L99" s="76" t="s">
        <v>325</v>
      </c>
      <c r="M99" s="72" t="s">
        <v>49</v>
      </c>
      <c r="N99" s="72" t="s">
        <v>49</v>
      </c>
      <c r="O99" s="72" t="s">
        <v>49</v>
      </c>
      <c r="P99" s="72"/>
      <c r="Q99" s="72"/>
      <c r="R99" s="72"/>
    </row>
    <row r="100" spans="1:18">
      <c r="A100" s="76"/>
      <c r="B100" s="77"/>
      <c r="C100" s="76"/>
      <c r="D100" s="72"/>
      <c r="E100" s="72"/>
      <c r="F100" s="72"/>
      <c r="G100" s="72"/>
      <c r="H100" s="72"/>
      <c r="I100" s="72"/>
      <c r="J100" s="81" t="s">
        <v>395</v>
      </c>
      <c r="K100" s="81"/>
      <c r="L100" s="81" t="s">
        <v>319</v>
      </c>
      <c r="M100" s="71">
        <v>116320</v>
      </c>
      <c r="N100" s="71" t="s">
        <v>49</v>
      </c>
      <c r="O100" s="71">
        <v>116320</v>
      </c>
      <c r="P100" s="72"/>
      <c r="Q100" s="72"/>
      <c r="R100" s="72"/>
    </row>
    <row r="101" spans="1:18">
      <c r="A101" s="76"/>
      <c r="B101" s="77"/>
      <c r="C101" s="76"/>
      <c r="D101" s="72"/>
      <c r="E101" s="72"/>
      <c r="F101" s="72"/>
      <c r="G101" s="72"/>
      <c r="H101" s="72"/>
      <c r="I101" s="72"/>
      <c r="J101" s="76"/>
      <c r="K101" s="76" t="s">
        <v>116</v>
      </c>
      <c r="L101" s="76" t="s">
        <v>394</v>
      </c>
      <c r="M101" s="72" t="s">
        <v>49</v>
      </c>
      <c r="N101" s="72" t="s">
        <v>49</v>
      </c>
      <c r="O101" s="72" t="s">
        <v>49</v>
      </c>
      <c r="P101" s="72"/>
      <c r="Q101" s="72"/>
      <c r="R101" s="72"/>
    </row>
    <row r="102" spans="1:18">
      <c r="A102" s="76"/>
      <c r="B102" s="77"/>
      <c r="C102" s="76"/>
      <c r="D102" s="72"/>
      <c r="E102" s="72"/>
      <c r="F102" s="72"/>
      <c r="G102" s="72"/>
      <c r="H102" s="72"/>
      <c r="I102" s="72"/>
      <c r="J102" s="76"/>
      <c r="K102" s="76" t="s">
        <v>145</v>
      </c>
      <c r="L102" s="76" t="s">
        <v>396</v>
      </c>
      <c r="M102" s="72" t="s">
        <v>49</v>
      </c>
      <c r="N102" s="72" t="s">
        <v>49</v>
      </c>
      <c r="O102" s="72" t="s">
        <v>49</v>
      </c>
      <c r="P102" s="72"/>
      <c r="Q102" s="72"/>
      <c r="R102" s="72"/>
    </row>
    <row r="103" spans="1:18">
      <c r="A103" s="76"/>
      <c r="B103" s="77"/>
      <c r="C103" s="76"/>
      <c r="D103" s="72"/>
      <c r="E103" s="72"/>
      <c r="F103" s="72"/>
      <c r="G103" s="72"/>
      <c r="H103" s="72"/>
      <c r="I103" s="72"/>
      <c r="J103" s="76"/>
      <c r="K103" s="76" t="s">
        <v>215</v>
      </c>
      <c r="L103" s="76" t="s">
        <v>320</v>
      </c>
      <c r="M103" s="72">
        <v>100080</v>
      </c>
      <c r="N103" s="72" t="s">
        <v>49</v>
      </c>
      <c r="O103" s="72">
        <v>100080</v>
      </c>
      <c r="P103" s="72"/>
      <c r="Q103" s="72"/>
      <c r="R103" s="72"/>
    </row>
    <row r="104" spans="1:18">
      <c r="A104" s="76"/>
      <c r="B104" s="77"/>
      <c r="C104" s="76"/>
      <c r="D104" s="72"/>
      <c r="E104" s="72"/>
      <c r="F104" s="72"/>
      <c r="G104" s="72"/>
      <c r="H104" s="72"/>
      <c r="I104" s="72"/>
      <c r="J104" s="76"/>
      <c r="K104" s="76" t="s">
        <v>114</v>
      </c>
      <c r="L104" s="76" t="s">
        <v>322</v>
      </c>
      <c r="M104" s="72" t="s">
        <v>49</v>
      </c>
      <c r="N104" s="72" t="s">
        <v>49</v>
      </c>
      <c r="O104" s="72" t="s">
        <v>49</v>
      </c>
      <c r="P104" s="72"/>
      <c r="Q104" s="72"/>
      <c r="R104" s="72"/>
    </row>
    <row r="105" spans="1:18">
      <c r="A105" s="76"/>
      <c r="B105" s="77"/>
      <c r="C105" s="76"/>
      <c r="D105" s="72"/>
      <c r="E105" s="72"/>
      <c r="F105" s="72"/>
      <c r="G105" s="72"/>
      <c r="H105" s="72"/>
      <c r="I105" s="72"/>
      <c r="J105" s="76"/>
      <c r="K105" s="76" t="s">
        <v>124</v>
      </c>
      <c r="L105" s="76" t="s">
        <v>325</v>
      </c>
      <c r="M105" s="72">
        <v>16240</v>
      </c>
      <c r="N105" s="72" t="s">
        <v>49</v>
      </c>
      <c r="O105" s="72">
        <v>16240</v>
      </c>
      <c r="P105" s="72"/>
      <c r="Q105" s="72"/>
      <c r="R105" s="72"/>
    </row>
    <row r="106" spans="1:18">
      <c r="A106" s="76"/>
      <c r="B106" s="77"/>
      <c r="C106" s="76"/>
      <c r="D106" s="72"/>
      <c r="E106" s="72"/>
      <c r="F106" s="72"/>
      <c r="G106" s="72"/>
      <c r="H106" s="72"/>
      <c r="I106" s="72"/>
      <c r="J106" s="81" t="s">
        <v>397</v>
      </c>
      <c r="K106" s="81"/>
      <c r="L106" s="81" t="s">
        <v>344</v>
      </c>
      <c r="M106" s="72" t="s">
        <v>49</v>
      </c>
      <c r="N106" s="72" t="s">
        <v>49</v>
      </c>
      <c r="O106" s="72" t="s">
        <v>49</v>
      </c>
      <c r="P106" s="72"/>
      <c r="Q106" s="72"/>
      <c r="R106" s="72"/>
    </row>
    <row r="107" spans="1:18">
      <c r="A107" s="76"/>
      <c r="B107" s="77"/>
      <c r="C107" s="76"/>
      <c r="D107" s="72"/>
      <c r="E107" s="72"/>
      <c r="F107" s="72"/>
      <c r="G107" s="72"/>
      <c r="H107" s="72"/>
      <c r="I107" s="72"/>
      <c r="J107" s="76"/>
      <c r="K107" s="76" t="s">
        <v>133</v>
      </c>
      <c r="L107" s="76" t="s">
        <v>346</v>
      </c>
      <c r="M107" s="72" t="s">
        <v>49</v>
      </c>
      <c r="N107" s="72" t="s">
        <v>49</v>
      </c>
      <c r="O107" s="72" t="s">
        <v>49</v>
      </c>
      <c r="P107" s="72"/>
      <c r="Q107" s="72"/>
      <c r="R107" s="72"/>
    </row>
    <row r="108" spans="1:18">
      <c r="A108" s="76"/>
      <c r="B108" s="77"/>
      <c r="C108" s="76"/>
      <c r="D108" s="72"/>
      <c r="E108" s="72"/>
      <c r="F108" s="72"/>
      <c r="G108" s="72"/>
      <c r="H108" s="72"/>
      <c r="I108" s="72"/>
      <c r="J108" s="76"/>
      <c r="K108" s="76" t="s">
        <v>145</v>
      </c>
      <c r="L108" s="76" t="s">
        <v>347</v>
      </c>
      <c r="M108" s="72" t="s">
        <v>49</v>
      </c>
      <c r="N108" s="72" t="s">
        <v>49</v>
      </c>
      <c r="O108" s="72" t="s">
        <v>49</v>
      </c>
      <c r="P108" s="72"/>
      <c r="Q108" s="72"/>
      <c r="R108" s="72"/>
    </row>
    <row r="109" spans="1:18">
      <c r="A109" s="76"/>
      <c r="B109" s="77"/>
      <c r="C109" s="76"/>
      <c r="D109" s="72"/>
      <c r="E109" s="72"/>
      <c r="F109" s="72"/>
      <c r="G109" s="72"/>
      <c r="H109" s="72"/>
      <c r="I109" s="72"/>
      <c r="J109" s="81" t="s">
        <v>398</v>
      </c>
      <c r="K109" s="81"/>
      <c r="L109" s="81" t="s">
        <v>380</v>
      </c>
      <c r="M109" s="72" t="s">
        <v>49</v>
      </c>
      <c r="N109" s="72" t="s">
        <v>49</v>
      </c>
      <c r="O109" s="72" t="s">
        <v>49</v>
      </c>
      <c r="P109" s="72"/>
      <c r="Q109" s="72"/>
      <c r="R109" s="72"/>
    </row>
    <row r="110" spans="1:18">
      <c r="A110" s="76"/>
      <c r="B110" s="77"/>
      <c r="C110" s="76"/>
      <c r="D110" s="72"/>
      <c r="E110" s="72"/>
      <c r="F110" s="72"/>
      <c r="G110" s="72"/>
      <c r="H110" s="72"/>
      <c r="I110" s="72"/>
      <c r="J110" s="76"/>
      <c r="K110" s="76" t="s">
        <v>168</v>
      </c>
      <c r="L110" s="76" t="s">
        <v>382</v>
      </c>
      <c r="M110" s="72" t="s">
        <v>49</v>
      </c>
      <c r="N110" s="72" t="s">
        <v>49</v>
      </c>
      <c r="O110" s="72" t="s">
        <v>49</v>
      </c>
      <c r="P110" s="72"/>
      <c r="Q110" s="72"/>
      <c r="R110" s="72"/>
    </row>
    <row r="111" spans="1:18">
      <c r="A111" s="76"/>
      <c r="B111" s="77"/>
      <c r="C111" s="76"/>
      <c r="D111" s="72"/>
      <c r="E111" s="72"/>
      <c r="F111" s="72"/>
      <c r="G111" s="72"/>
      <c r="H111" s="72"/>
      <c r="I111" s="72"/>
      <c r="J111" s="76"/>
      <c r="K111" s="76" t="s">
        <v>206</v>
      </c>
      <c r="L111" s="76" t="s">
        <v>384</v>
      </c>
      <c r="M111" s="72" t="s">
        <v>49</v>
      </c>
      <c r="N111" s="72" t="s">
        <v>49</v>
      </c>
      <c r="O111" s="72" t="s">
        <v>49</v>
      </c>
      <c r="P111" s="72"/>
      <c r="Q111" s="72"/>
      <c r="R111" s="72"/>
    </row>
    <row r="112" spans="1:18">
      <c r="A112" s="76"/>
      <c r="B112" s="77"/>
      <c r="C112" s="76"/>
      <c r="D112" s="72"/>
      <c r="E112" s="72"/>
      <c r="F112" s="72"/>
      <c r="G112" s="72"/>
      <c r="H112" s="72"/>
      <c r="I112" s="72"/>
      <c r="J112" s="76"/>
      <c r="K112" s="76" t="s">
        <v>126</v>
      </c>
      <c r="L112" s="76" t="s">
        <v>387</v>
      </c>
      <c r="M112" s="72" t="s">
        <v>49</v>
      </c>
      <c r="N112" s="72" t="s">
        <v>49</v>
      </c>
      <c r="O112" s="72" t="s">
        <v>49</v>
      </c>
      <c r="P112" s="72"/>
      <c r="Q112" s="72"/>
      <c r="R112" s="72"/>
    </row>
    <row r="113" spans="1:18">
      <c r="A113" s="76"/>
      <c r="B113" s="77"/>
      <c r="C113" s="76"/>
      <c r="D113" s="72"/>
      <c r="E113" s="72"/>
      <c r="F113" s="72"/>
      <c r="G113" s="72"/>
      <c r="H113" s="72"/>
      <c r="I113" s="72"/>
      <c r="J113" s="76"/>
      <c r="K113" s="76" t="s">
        <v>124</v>
      </c>
      <c r="L113" s="76" t="s">
        <v>380</v>
      </c>
      <c r="M113" s="72" t="s">
        <v>49</v>
      </c>
      <c r="N113" s="72" t="s">
        <v>49</v>
      </c>
      <c r="O113" s="72" t="s">
        <v>49</v>
      </c>
      <c r="P113" s="72"/>
      <c r="Q113" s="72"/>
      <c r="R113" s="72"/>
    </row>
    <row r="114" spans="1:18">
      <c r="A114" s="207" t="s">
        <v>249</v>
      </c>
      <c r="B114" s="207"/>
      <c r="C114" s="207"/>
      <c r="D114" s="79">
        <f t="shared" ref="D114:F114" si="0">SUM(D8,D13,D24,D32,D39,D43,D46,D50,D53,D59,D62,D67,D70,D75,D78)</f>
        <v>162408.26999999999</v>
      </c>
      <c r="E114" s="79">
        <f t="shared" si="0"/>
        <v>34155.269999999997</v>
      </c>
      <c r="F114" s="79">
        <f t="shared" si="0"/>
        <v>128253</v>
      </c>
      <c r="G114" s="80"/>
      <c r="H114" s="80"/>
      <c r="I114" s="80"/>
      <c r="J114" s="207" t="s">
        <v>249</v>
      </c>
      <c r="K114" s="207"/>
      <c r="L114" s="207"/>
      <c r="M114" s="79">
        <f t="shared" ref="M114:O114" si="1">SUM(M8,M22,M50,M62,M67,M80,M97,M100,M106,M109)</f>
        <v>162408.26999999999</v>
      </c>
      <c r="N114" s="79">
        <f t="shared" si="1"/>
        <v>34155.269999999997</v>
      </c>
      <c r="O114" s="79">
        <f t="shared" si="1"/>
        <v>128253</v>
      </c>
      <c r="P114" s="80"/>
      <c r="Q114" s="80"/>
      <c r="R114" s="80"/>
    </row>
  </sheetData>
  <mergeCells count="12">
    <mergeCell ref="A114:C114"/>
    <mergeCell ref="J114:L114"/>
    <mergeCell ref="A1:E1"/>
    <mergeCell ref="A2:R2"/>
    <mergeCell ref="A4:I4"/>
    <mergeCell ref="J4:R4"/>
    <mergeCell ref="A5:C5"/>
    <mergeCell ref="D5:F5"/>
    <mergeCell ref="G5:I5"/>
    <mergeCell ref="J5:L5"/>
    <mergeCell ref="M5:O5"/>
    <mergeCell ref="P5:R5"/>
  </mergeCells>
  <phoneticPr fontId="25" type="noConversion"/>
  <printOptions horizontalCentered="1"/>
  <pageMargins left="3.8888888888888903E-2" right="3.8888888888888903E-2" top="0.74791666666666701" bottom="0.74791666666666701" header="0.31388888888888899" footer="0.31388888888888899"/>
  <pageSetup paperSize="9" scale="62" fitToHeight="0" orientation="landscape" r:id="rId1"/>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I12" sqref="I12"/>
    </sheetView>
  </sheetViews>
  <sheetFormatPr defaultColWidth="9" defaultRowHeight="13.5"/>
  <cols>
    <col min="1" max="1" width="31.375" style="52" customWidth="1"/>
    <col min="2" max="2" width="21.25" style="52" customWidth="1"/>
    <col min="3" max="3" width="21.375" style="52" customWidth="1"/>
    <col min="4" max="4" width="24.875" style="52" customWidth="1"/>
    <col min="5" max="5" width="23.5" style="52" customWidth="1"/>
    <col min="6" max="8" width="11.625" style="52" customWidth="1"/>
    <col min="9" max="16384" width="9" style="52"/>
  </cols>
  <sheetData>
    <row r="1" spans="1:8" ht="39.950000000000003" customHeight="1">
      <c r="A1" s="157" t="s">
        <v>399</v>
      </c>
      <c r="B1" s="157"/>
      <c r="C1" s="157"/>
      <c r="D1" s="157"/>
      <c r="E1" s="157"/>
      <c r="F1" s="53"/>
      <c r="G1" s="53"/>
      <c r="H1" s="53"/>
    </row>
    <row r="2" spans="1:8" ht="3" customHeight="1"/>
    <row r="3" spans="1:8" s="51" customFormat="1" ht="28.5" customHeight="1">
      <c r="A3" s="54" t="s">
        <v>400</v>
      </c>
      <c r="B3" s="54"/>
      <c r="C3" s="54"/>
      <c r="D3" s="54"/>
      <c r="E3" s="55" t="s">
        <v>40</v>
      </c>
    </row>
    <row r="4" spans="1:8" ht="30" customHeight="1">
      <c r="A4" s="217" t="s">
        <v>401</v>
      </c>
      <c r="B4" s="217" t="s">
        <v>402</v>
      </c>
      <c r="C4" s="217" t="s">
        <v>403</v>
      </c>
      <c r="D4" s="214" t="s">
        <v>404</v>
      </c>
      <c r="E4" s="214"/>
    </row>
    <row r="5" spans="1:8" ht="30" customHeight="1">
      <c r="A5" s="218"/>
      <c r="B5" s="218"/>
      <c r="C5" s="218"/>
      <c r="D5" s="56" t="s">
        <v>405</v>
      </c>
      <c r="E5" s="56" t="s">
        <v>406</v>
      </c>
    </row>
    <row r="6" spans="1:8" ht="30" customHeight="1">
      <c r="A6" s="57" t="s">
        <v>66</v>
      </c>
      <c r="B6" s="58">
        <v>518.88</v>
      </c>
      <c r="C6" s="58">
        <v>390.9</v>
      </c>
      <c r="D6" s="58">
        <f t="shared" ref="D6:D11" si="0">B6-C6</f>
        <v>127.98</v>
      </c>
      <c r="E6" s="59">
        <f t="shared" ref="E6:E11" si="1">ROUND(D6/C6,4)</f>
        <v>0.32740000000000002</v>
      </c>
    </row>
    <row r="7" spans="1:8" ht="30" customHeight="1">
      <c r="A7" s="58" t="s">
        <v>407</v>
      </c>
      <c r="B7" s="58">
        <v>85</v>
      </c>
      <c r="C7" s="58">
        <v>90</v>
      </c>
      <c r="D7" s="58">
        <f t="shared" si="0"/>
        <v>-5</v>
      </c>
      <c r="E7" s="59">
        <f t="shared" si="1"/>
        <v>-5.5599999999999997E-2</v>
      </c>
    </row>
    <row r="8" spans="1:8" ht="30" customHeight="1">
      <c r="A8" s="58" t="s">
        <v>408</v>
      </c>
      <c r="B8" s="58">
        <v>123.7</v>
      </c>
      <c r="C8" s="58">
        <v>128.79</v>
      </c>
      <c r="D8" s="58">
        <f t="shared" si="0"/>
        <v>-5.0899999999999901</v>
      </c>
      <c r="E8" s="59">
        <f t="shared" si="1"/>
        <v>-3.95E-2</v>
      </c>
    </row>
    <row r="9" spans="1:8" ht="30" customHeight="1">
      <c r="A9" s="58" t="s">
        <v>409</v>
      </c>
      <c r="B9" s="58">
        <v>310.18</v>
      </c>
      <c r="C9" s="58">
        <v>172.11</v>
      </c>
      <c r="D9" s="58">
        <f t="shared" si="0"/>
        <v>138.07</v>
      </c>
      <c r="E9" s="59">
        <f t="shared" si="1"/>
        <v>0.80220000000000002</v>
      </c>
    </row>
    <row r="10" spans="1:8" ht="30" customHeight="1">
      <c r="A10" s="58" t="s">
        <v>410</v>
      </c>
      <c r="B10" s="58">
        <v>154</v>
      </c>
      <c r="C10" s="58">
        <v>0</v>
      </c>
      <c r="D10" s="58">
        <f t="shared" si="0"/>
        <v>154</v>
      </c>
      <c r="E10" s="60" t="s">
        <v>411</v>
      </c>
    </row>
    <row r="11" spans="1:8" ht="30" customHeight="1">
      <c r="A11" s="58" t="s">
        <v>412</v>
      </c>
      <c r="B11" s="58">
        <v>156.18</v>
      </c>
      <c r="C11" s="58">
        <v>172.11</v>
      </c>
      <c r="D11" s="58">
        <f t="shared" si="0"/>
        <v>-15.93</v>
      </c>
      <c r="E11" s="59">
        <f t="shared" si="1"/>
        <v>-9.2600000000000002E-2</v>
      </c>
    </row>
    <row r="12" spans="1:8" ht="132" customHeight="1">
      <c r="A12" s="215" t="s">
        <v>891</v>
      </c>
      <c r="B12" s="216"/>
      <c r="C12" s="216"/>
      <c r="D12" s="216"/>
      <c r="E12" s="216"/>
    </row>
  </sheetData>
  <mergeCells count="6">
    <mergeCell ref="A1:E1"/>
    <mergeCell ref="D4:E4"/>
    <mergeCell ref="A12:E12"/>
    <mergeCell ref="A4:A5"/>
    <mergeCell ref="B4:B5"/>
    <mergeCell ref="C4:C5"/>
  </mergeCells>
  <phoneticPr fontId="25" type="noConversion"/>
  <pageMargins left="0.75138888888888899" right="0.75138888888888899" top="1" bottom="1" header="0.51180555555555596" footer="0.5118055555555559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3</vt:i4>
      </vt:variant>
    </vt:vector>
  </HeadingPairs>
  <TitlesOfParts>
    <vt:vector size="16"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lpstr>'财政拨款支出明细表（按经济分类科目）'!Print_Titles</vt:lpstr>
      <vt:lpstr>基本支出预算表!Print_Titles</vt:lpstr>
      <vt:lpstr>基金预算支出情况表!Print_Titles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2018-02-24T07:33:43Z</cp:lastPrinted>
  <dcterms:created xsi:type="dcterms:W3CDTF">2006-09-16T00:00:00Z</dcterms:created>
  <dcterms:modified xsi:type="dcterms:W3CDTF">2018-02-26T08:04:47Z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